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5"/>
  <workbookPr filterPrivacy="1" codeName="ThisWorkbook"/>
  <xr:revisionPtr revIDLastSave="0" documentId="8_{BFFC1BD1-0A9F-4A6C-87C6-2D9A389F003C}" xr6:coauthVersionLast="47" xr6:coauthVersionMax="47" xr10:uidLastSave="{00000000-0000-0000-0000-000000000000}"/>
  <bookViews>
    <workbookView xWindow="-120" yWindow="-120" windowWidth="29040" windowHeight="1572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Webinars" sheetId="59" r:id="rId5"/>
  </sheets>
  <definedNames>
    <definedName name="_xlnm._FilterDatabase" localSheetId="4" hidden="1">'National Webinars'!$A$11:$E$78</definedName>
    <definedName name="_xlnm.Print_Area" localSheetId="0">April!$A$1:$Z$87</definedName>
    <definedName name="_xlnm.Print_Area" localSheetId="2">June!$A$1:$Z$87</definedName>
    <definedName name="start_day">April!$AD$24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EBC2453F-7706-4BB4-8A3F-0A68E22D33E0}">
      <text>
        <r>
          <rPr>
            <sz val="9"/>
            <color indexed="81"/>
            <rFont val="Tahoma"/>
            <family val="2"/>
          </rPr>
          <t>Enhance your business with advertisements, flyers, postcards, invitations, presentations, brochures, and more. The UHC Agent Toolkit provides access to hundreds of pre-approved marketing materials from UnitedHealthcare. Help boost sales and member loyalty by understanding the details of the plans in your portfolio using the resources available on the Sales Materials Portal. Join this webinar for a live demonstration covering access to both systems, basic navigation, customization, ordering materials, downloading PDFs, and more.</t>
        </r>
      </text>
    </comment>
    <comment ref="A13" authorId="0" shapeId="0" xr:uid="{7EC8F4B7-E1F1-426C-9A62-4E331F833E8B}">
      <text>
        <r>
          <rPr>
            <b/>
            <sz val="9"/>
            <color indexed="81"/>
            <rFont val="Tahoma"/>
            <charset val="1"/>
          </rPr>
          <t>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14" authorId="0" shapeId="0" xr:uid="{69494E65-DE01-4372-83DE-54B5FA4535EB}">
      <text>
        <r>
          <rPr>
            <b/>
            <sz val="9"/>
            <color indexed="81"/>
            <rFont val="Tahoma"/>
            <charset val="1"/>
          </rPr>
          <t xml:space="preserve">Members enrolled in an AARP Medicare Supplement Insurance Plan, in one of our Health and Wellness states, may take advantage of resources in addition to their Medicare supplement insurance plan coverage. These resources offer a wide range of support including: 24/7 Nurse access, telephonic wellness coaching, classes and activities, and online resources. </t>
        </r>
        <r>
          <rPr>
            <sz val="9"/>
            <color indexed="81"/>
            <rFont val="Tahoma"/>
            <charset val="1"/>
          </rPr>
          <t xml:space="preserve">
</t>
        </r>
      </text>
    </comment>
    <comment ref="A15" authorId="0" shapeId="0" xr:uid="{F0C6A2DC-1289-4866-8CF3-1F45BA22050E}">
      <text>
        <r>
          <rPr>
            <sz val="9"/>
            <color indexed="81"/>
            <rFont val="Tahoma"/>
            <family val="2"/>
          </rPr>
          <t xml:space="preserve">See why more consumers choose UnitedHealthcare over any other carrier for Medicare Supplement Insurance Plans. This course gives an overview of the benefits of the AARP Medicare Supplement Insurance plan and talks about the brand power behind the UnitedHealthcare &amp; AARP partnership. </t>
        </r>
      </text>
    </comment>
    <comment ref="A16" authorId="0" shapeId="0" xr:uid="{7320A44E-CC8C-4588-91EA-99DF7575A3F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17" authorId="0" shapeId="0" xr:uid="{1942056E-9BC8-4407-AEF7-DB2EA32EEC33}">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18" authorId="0" shapeId="0" xr:uid="{D5CC7F6F-9E06-433E-A9BF-14F1C980F0C1}">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19" authorId="0" shapeId="0" xr:uid="{54AE67AF-6B80-431A-8B3E-A7F87591881D}">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20" authorId="0" shapeId="0" xr:uid="{BCB6FDB4-0933-43EE-B6A8-B320E3731623}">
      <text>
        <r>
          <rPr>
            <b/>
            <sz val="9"/>
            <color indexed="81"/>
            <rFont val="Tahoma"/>
            <charset val="1"/>
          </rPr>
          <t>Join us for this unique webinar as we step through the process to enroll a client in an AARP® Medicare Supplement Plan from UnitedHealthcare®.  This webinar will help guide you with scenarios and tips and resources for navigating a Med Supp sale.  It’s a great opportunity for agents – especially agents new to selling Medicare Supplement Plans - to experience a sample enrollment.</t>
        </r>
        <r>
          <rPr>
            <sz val="9"/>
            <color indexed="81"/>
            <rFont val="Tahoma"/>
            <charset val="1"/>
          </rPr>
          <t xml:space="preserve">
</t>
        </r>
      </text>
    </comment>
    <comment ref="A21" authorId="0" shapeId="0" xr:uid="{8D6DE7C6-B6AF-4065-813E-47ED6975A74E}">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22" authorId="0" shapeId="0" xr:uid="{79C353A7-4E76-467A-96CE-BAB272E2C4A2}">
      <text>
        <r>
          <rPr>
            <b/>
            <sz val="9"/>
            <color indexed="81"/>
            <rFont val="Tahoma"/>
            <charset val="1"/>
          </rPr>
          <t>Maintain relationships and engagement with your book of business throughout the Annual Enrollment Period (AEP). This webinar will cover the significance of retaining members while enrolling new ones, how to develop a retention strategy that focuses on the AEP season, Maintain relationships and engagement with your book of business throughout the Annual Enrollment Period (AEP). This webinar will cover the significance of retaining members while enrolling new ones, how to develop a retention strategy that focuses on the AEP season, and the resources and support to help you.</t>
        </r>
        <r>
          <rPr>
            <sz val="9"/>
            <color indexed="81"/>
            <rFont val="Tahoma"/>
            <charset val="1"/>
          </rPr>
          <t xml:space="preserve">
</t>
        </r>
      </text>
    </comment>
    <comment ref="A23" authorId="0" shapeId="0" xr:uid="{07A9895E-4E9E-4412-8619-FC2A4721B339}">
      <text>
        <r>
          <rPr>
            <b/>
            <sz val="9"/>
            <color indexed="81"/>
            <rFont val="Tahoma"/>
            <family val="2"/>
          </rPr>
          <t>Medicare offers different options for eligible consumers to get health care coverage. In the Medicare Fundamentals webinar, you will learn the basics of Medicare, Medicaid, associated costs and UnitedHealthcare plan offerings.</t>
        </r>
        <r>
          <rPr>
            <sz val="9"/>
            <color indexed="81"/>
            <rFont val="Tahoma"/>
            <family val="2"/>
          </rPr>
          <t xml:space="preserve">
</t>
        </r>
      </text>
    </comment>
    <comment ref="A24" authorId="0" shapeId="0" xr:uid="{6B6AB43C-D794-477E-A487-17CFC08F4BF9}">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25" authorId="0" shapeId="0" xr:uid="{7FD61C3C-346B-4AF8-B4B4-40849FD71806}">
      <text>
        <r>
          <rPr>
            <b/>
            <sz val="9"/>
            <color indexed="81"/>
            <rFont val="Tahoma"/>
            <charset val="1"/>
          </rPr>
          <t>As part of our Grow Your Business with UnitedHealthcare series, this webinar will cover the fundamentals of a sales marketing appointment. You will review how to help make a lasting first impression, understand consumer’s needs, learn specifics with how to present a plan, best practices for handling objections and how to ask for the sale.</t>
        </r>
        <r>
          <rPr>
            <sz val="9"/>
            <color indexed="81"/>
            <rFont val="Tahoma"/>
            <charset val="1"/>
          </rPr>
          <t xml:space="preserve">
</t>
        </r>
      </text>
    </comment>
    <comment ref="A26" authorId="0" shapeId="0" xr:uid="{F9E5EAB4-BFA4-4A5E-B7A8-36EC2B29BEF3}">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27" authorId="0" shapeId="0" xr:uid="{3CD6E94A-E250-4BC1-B5A8-6E21FE89723C}">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28" authorId="0" shapeId="0" xr:uid="{B73D2AFA-A362-4B43-B492-1D65F8C9AEC6}">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 ref="A29" authorId="0" shapeId="0" xr:uid="{6519EAE0-1D30-4352-9FAF-AF8CE045E33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30" authorId="0" shapeId="0" xr:uid="{5421DD29-75B7-49BC-AC48-DABBD9FE7DF4}">
      <text>
        <r>
          <rPr>
            <b/>
            <sz val="9"/>
            <color indexed="81"/>
            <rFont val="Tahoma"/>
            <charset val="1"/>
          </rPr>
          <t>Maintain relationships and engagement with your book of business throughout the Annual Enrollment Period (AEP). This webinar will cover the significance of retaining members while enrolling new ones, how to develop a retention strategy that focuses on the AEP season, Maintain relationships and engagement with your book of business throughout the Annual Enrollment Period (AEP). This webinar will cover the significance of retaining members while enrolling new ones, how to develop a retention strategy that focuses on the AEP season, and the resources and support to help you.</t>
        </r>
        <r>
          <rPr>
            <sz val="9"/>
            <color indexed="81"/>
            <rFont val="Tahoma"/>
            <charset val="1"/>
          </rPr>
          <t xml:space="preserve">
</t>
        </r>
      </text>
    </comment>
    <comment ref="A31" authorId="0" shapeId="0" xr:uid="{C4E0D572-ED12-46B0-9BFD-0CB4AA3178E4}">
      <text>
        <r>
          <rPr>
            <b/>
            <sz val="9"/>
            <color indexed="81"/>
            <rFont val="Tahoma"/>
            <charset val="1"/>
          </rPr>
          <t>As part of our Grow Your Business with UnitedHealthcare series, this webinar will cover the fundamentals of a sales marketing appointment. You will review how to help make a lasting first impression, understand consumer’s needs, learn specifics with how to present a plan, best practices for handling objections and how to ask for the sale.</t>
        </r>
        <r>
          <rPr>
            <sz val="9"/>
            <color indexed="81"/>
            <rFont val="Tahoma"/>
            <charset val="1"/>
          </rPr>
          <t xml:space="preserve">
</t>
        </r>
      </text>
    </comment>
    <comment ref="A32" authorId="0" shapeId="0" xr:uid="{6F533D03-086F-402F-B28D-B833591A43C4}">
      <text>
        <r>
          <rPr>
            <b/>
            <sz val="9"/>
            <color indexed="81"/>
            <rFont val="Tahoma"/>
            <family val="2"/>
          </rPr>
          <t>Medicare offers different options for eligible consumers to get health care coverage. In the Medicare Fundamentals webinar, you will learn the basics of Medicare, Medicaid, associated costs and UnitedHealthcare plan offerings.</t>
        </r>
        <r>
          <rPr>
            <sz val="9"/>
            <color indexed="81"/>
            <rFont val="Tahoma"/>
            <family val="2"/>
          </rPr>
          <t xml:space="preserve">
</t>
        </r>
      </text>
    </comment>
    <comment ref="A33" authorId="0" shapeId="0" xr:uid="{A7D6C1D7-F394-460A-9BAC-F5B3B1D2CE52}">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34" authorId="0" shapeId="0" xr:uid="{00959941-02E8-4CFD-A737-FA36B168E314}">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35" authorId="0" shapeId="0" xr:uid="{D5DC0A69-3AC6-46D9-8F71-5679A066409C}">
      <text>
        <r>
          <rPr>
            <b/>
            <sz val="9"/>
            <color indexed="81"/>
            <rFont val="Tahoma"/>
            <charset val="1"/>
          </rPr>
          <t xml:space="preserve">Members enrolled in an AARP Medicare Supplement Insurance Plan, in one of our Health and Wellness states, may take advantage of resources in addition to their Medicare supplement insurance plan coverage. These resources offer a wide range of support including: 24/7 Nurse access, telephonic wellness coaching, classes and activities, and online resources. </t>
        </r>
        <r>
          <rPr>
            <sz val="9"/>
            <color indexed="81"/>
            <rFont val="Tahoma"/>
            <charset val="1"/>
          </rPr>
          <t xml:space="preserve">
</t>
        </r>
      </text>
    </comment>
    <comment ref="A36" authorId="0" shapeId="0" xr:uid="{E99C7E9C-6736-4C3A-9D97-55721C904328}">
      <text>
        <r>
          <rPr>
            <b/>
            <sz val="9"/>
            <color indexed="81"/>
            <rFont val="Tahoma"/>
            <charset val="1"/>
          </rPr>
          <t>Enhance your business with advertisements, flyers, postcards, invitations, presentations, brochures, and more. The UHC Agent Toolkit provides access to hundreds of pre-approved marketing materials from UnitedHealthcare. Boost sales and member loyalty by understanding the details of the plans in your portfolio using the resources available on the Sales Materials Portal. Join this training for a live demonstration covering access to both systems, basic navigation, customization, ordering materials, downloading PDFs, and more.</t>
        </r>
        <r>
          <rPr>
            <sz val="9"/>
            <color indexed="81"/>
            <rFont val="Tahoma"/>
            <charset val="1"/>
          </rPr>
          <t xml:space="preserve">
</t>
        </r>
      </text>
    </comment>
    <comment ref="A37" authorId="0" shapeId="0" xr:uid="{419F2AC1-4D29-42F9-AC74-F36FC2CF5D5A}">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38" authorId="0" shapeId="0" xr:uid="{36811A33-103E-4528-B61D-5D1C037438AB}">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39" authorId="0" shapeId="0" xr:uid="{EDFF169E-D5A4-42DF-B1D5-09287AC59317}">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40" authorId="0" shapeId="0" xr:uid="{DB36C7F6-C9A9-4CF6-805F-D06472C49AA1}">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41" authorId="0" shapeId="0" xr:uid="{21B81080-1595-496A-BF85-E06CB3C2395D}">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 ref="A42" authorId="0" shapeId="0" xr:uid="{2EEF6A92-D30C-4AEC-A4EE-F1C20CC0CA21}">
      <text>
        <r>
          <rPr>
            <b/>
            <sz val="9"/>
            <color indexed="81"/>
            <rFont val="Tahoma"/>
            <charset val="1"/>
          </rPr>
          <t>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43" authorId="0" shapeId="0" xr:uid="{172A6AA9-FD04-4862-B35C-2B50EE8FCF19}">
      <text>
        <r>
          <rPr>
            <b/>
            <sz val="9"/>
            <color indexed="81"/>
            <rFont val="Tahoma"/>
            <family val="2"/>
          </rPr>
          <t>A virtual training session designed to provide you with the marketing tools, tactics and know-how you need to help effectively sell AARP Medicare Supplement Insurance Plans. This select training offers valuable sales and marketing information around referrals and retention efforts.</t>
        </r>
        <r>
          <rPr>
            <sz val="9"/>
            <color indexed="81"/>
            <rFont val="Tahoma"/>
            <family val="2"/>
          </rPr>
          <t xml:space="preserve">
</t>
        </r>
      </text>
    </comment>
    <comment ref="A44" authorId="0" shapeId="0" xr:uid="{2BE7B1BB-0207-4ED7-B1E1-08217FFABA57}">
      <text>
        <r>
          <rPr>
            <b/>
            <sz val="9"/>
            <color indexed="81"/>
            <rFont val="Tahoma"/>
            <charset val="1"/>
          </rPr>
          <t>Help consumers and members enrolled in both Medicare and Medicaid! This webinar will cover the fundamentals of UnitedHealthcare Dual Special Needs Plans (D-SNP), including eligibility criteria and key features.</t>
        </r>
        <r>
          <rPr>
            <sz val="9"/>
            <color indexed="81"/>
            <rFont val="Tahoma"/>
            <charset val="1"/>
          </rPr>
          <t xml:space="preserve">
</t>
        </r>
      </text>
    </comment>
    <comment ref="A45" authorId="0" shapeId="0" xr:uid="{8095F440-BAB2-4964-89B7-8EFDD9D14811}">
      <text>
        <r>
          <rPr>
            <b/>
            <sz val="9"/>
            <color indexed="81"/>
            <rFont val="Tahoma"/>
            <charset val="1"/>
          </rPr>
          <t>Support your UnitedHealthcare Medicare Advantage members in taking advantage of all their UCard has to offer! This webinar will cover UCard basics, including key features, activation, spending credits and earned rewards, paying utility bills, and the UCard Hub on the member portal and/or mobile app.</t>
        </r>
        <r>
          <rPr>
            <sz val="9"/>
            <color indexed="81"/>
            <rFont val="Tahoma"/>
            <charset val="1"/>
          </rPr>
          <t xml:space="preserve">
</t>
        </r>
      </text>
    </comment>
    <comment ref="A46" authorId="0" shapeId="0" xr:uid="{9FA44F3D-3A00-4CF4-A0B4-093E5E4426AD}">
      <text>
        <r>
          <rPr>
            <b/>
            <sz val="9"/>
            <color indexed="81"/>
            <rFont val="Tahoma"/>
            <charset val="1"/>
          </rPr>
          <t>Take a deeper dive into help consumers and members enrolled in both Medicare and Medicaid! This webinar will cover effective strategies for success in the market and best practices for enrolling and retaining Dual Eligible individuals.</t>
        </r>
        <r>
          <rPr>
            <sz val="9"/>
            <color indexed="81"/>
            <rFont val="Tahoma"/>
            <charset val="1"/>
          </rPr>
          <t xml:space="preserve">
</t>
        </r>
      </text>
    </comment>
    <comment ref="A47" authorId="0" shapeId="0" xr:uid="{BD380586-2FC9-4C14-A322-637BC75077DC}">
      <text>
        <r>
          <rPr>
            <b/>
            <sz val="9"/>
            <color indexed="81"/>
            <rFont val="Tahoma"/>
            <family val="2"/>
          </rPr>
          <t>Join a training session on available discounts for AARP Medicare Supplement plans, including Enrollment, Multi-Insured, EFT and Annual Payer. Discounts vary by state. Please reference the state specific producer handbook to confirm state availability.</t>
        </r>
        <r>
          <rPr>
            <sz val="9"/>
            <color indexed="81"/>
            <rFont val="Tahoma"/>
            <family val="2"/>
          </rPr>
          <t xml:space="preserve">
</t>
        </r>
      </text>
    </comment>
    <comment ref="A48" authorId="0" shapeId="0" xr:uid="{9AD6B66A-991D-4B31-AE4F-F26F774A5AFD}">
      <text>
        <r>
          <rPr>
            <b/>
            <sz val="9"/>
            <color indexed="81"/>
            <rFont val="Tahoma"/>
            <charset val="1"/>
          </rPr>
          <t>Eligible UnitedHealthcare Medicare Advantage members may get a "boost to their budget" with a flexible credit that can be used for over-the-counter products, wellness support, healthy foods, and/or utility bills. This webinar will cover the fundamentals of this benefit, including key features, the value proposition, the member experience, and marketing strategies.</t>
        </r>
        <r>
          <rPr>
            <sz val="9"/>
            <color indexed="81"/>
            <rFont val="Tahoma"/>
            <charset val="1"/>
          </rPr>
          <t xml:space="preserve">
</t>
        </r>
      </text>
    </comment>
    <comment ref="A49" authorId="0" shapeId="0" xr:uid="{1DCFFFD2-E65B-4644-BAF2-02A826F235B8}">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51" authorId="0" shapeId="0" xr:uid="{69195315-4BA4-4E26-8229-EB8CBA9467A8}">
      <text>
        <r>
          <rPr>
            <b/>
            <sz val="9"/>
            <color indexed="81"/>
            <rFont val="Tahoma"/>
            <charset val="1"/>
          </rPr>
          <t>Help expand your portfolio while assisting consumers with chronic conditions. This webinar will cover the fundamentals of UnitedHealthcare Chronic Special Needs Plans (C-SNP), including eligibility criteria, the verification process and strategies for success in the market, along with best practices for enrolling and retaining C-SNP eligible individuals.</t>
        </r>
      </text>
    </comment>
    <comment ref="A52" authorId="0" shapeId="0" xr:uid="{D019BD18-92D5-4273-B70F-EAF75809B13F}">
      <text>
        <r>
          <rPr>
            <b/>
            <sz val="9"/>
            <color indexed="81"/>
            <rFont val="Tahoma"/>
            <charset val="1"/>
          </rPr>
          <t>Support your UnitedHealthcare Medicare Advantage members in taking advantage of all their UCard has to offer! This webinar will cover UCard basics, including key features, activation, spending credits and earned rewards, paying utility bills, and the UCard Hub on the member portal and/or mobile app.</t>
        </r>
        <r>
          <rPr>
            <sz val="9"/>
            <color indexed="81"/>
            <rFont val="Tahoma"/>
            <charset val="1"/>
          </rPr>
          <t xml:space="preserve">
</t>
        </r>
      </text>
    </comment>
    <comment ref="A53" authorId="0" shapeId="0" xr:uid="{F7588030-E18B-4CAE-B81D-7653D7F203F5}">
      <text>
        <r>
          <rPr>
            <b/>
            <sz val="9"/>
            <color indexed="81"/>
            <rFont val="Tahoma"/>
            <charset val="1"/>
          </rPr>
          <t>Join us for this unique webinar as we step through the process to enroll a client in an AARP® Medicare Supplement Plan from UnitedHealthcare®.  This webinar will help guide you with scenarios and tips and resources for navigating a Med Supp sale.  It’s a great opportunity for agents – especially agents new to selling Medicare Supplement Plans - to experience a sample enrollment.</t>
        </r>
        <r>
          <rPr>
            <sz val="9"/>
            <color indexed="81"/>
            <rFont val="Tahoma"/>
            <charset val="1"/>
          </rPr>
          <t xml:space="preserve">
</t>
        </r>
      </text>
    </comment>
    <comment ref="A54" authorId="0" shapeId="0" xr:uid="{119041A3-8233-4BBB-B560-89B5B92B756E}">
      <text>
        <r>
          <rPr>
            <sz val="9"/>
            <color indexed="81"/>
            <rFont val="Tahoma"/>
            <charset val="1"/>
          </rPr>
          <t xml:space="preserve">When you understand Part D, you’re not just explaining coverage, you’re helping consumers avoid surprises and feel confident in the plan they choose. This webinar will help you understand Part D, including drug coverage stages, cost sharing, True Out-of-Pocket (TrOOP) costs and addtional resources.
</t>
        </r>
      </text>
    </comment>
    <comment ref="A55" authorId="0" shapeId="0" xr:uid="{A47F4C91-1372-4246-A7C8-6DB15BCE0411}">
      <text>
        <r>
          <rPr>
            <b/>
            <sz val="9"/>
            <color indexed="81"/>
            <rFont val="Tahoma"/>
            <charset val="1"/>
          </rPr>
          <t>Help expand your portfolio while assisting consumers with chronic conditions. This webinar will cover the fundamentals of UnitedHealthcare Chronic Special Needs Plans (C-SNP), including eligibility criteria, the verification process and strategies for success in the market, along with best practices for enrolling and retaining C-SNP eligible individuals.</t>
        </r>
      </text>
    </comment>
    <comment ref="A56" authorId="0" shapeId="0" xr:uid="{4C10A063-B142-4A45-B124-34C526546F0A}">
      <text>
        <r>
          <rPr>
            <b/>
            <sz val="9"/>
            <color indexed="81"/>
            <rFont val="Tahoma"/>
            <charset val="1"/>
          </rPr>
          <t>As part of our Grow Your Business with UnitedHealthcare series, this webinar will cover the fundamentals of a sales marketing appointment. You will review how to help make a lasting first impression, understand consumer’s needs, learn specifics with how to present a plan, best practices for handling objections and how to ask for the sale.</t>
        </r>
        <r>
          <rPr>
            <sz val="9"/>
            <color indexed="81"/>
            <rFont val="Tahoma"/>
            <charset val="1"/>
          </rPr>
          <t xml:space="preserve">
</t>
        </r>
      </text>
    </comment>
    <comment ref="A57" authorId="0" shapeId="0" xr:uid="{182E04E8-387C-4A3E-843A-AE1CE499034F}">
      <text>
        <r>
          <rPr>
            <b/>
            <sz val="9"/>
            <color indexed="81"/>
            <rFont val="Tahoma"/>
            <charset val="1"/>
          </rPr>
          <t>Maintain relationships and engagement with your book of business throughout the Annual Enrollment Period (AEP). This webinar will cover the significance of retaining members while enrolling new ones, how to develop a retention strategy that focuses on the AEP season, Maintain relationships and engagement with your book of business throughout the Annual Enrollment Period (AEP). This webinar will cover the significance of retaining members while enrolling new ones, how to develop a retention strategy that focuses on the AEP season, and the resources and support to help you.</t>
        </r>
        <r>
          <rPr>
            <sz val="9"/>
            <color indexed="81"/>
            <rFont val="Tahoma"/>
            <charset val="1"/>
          </rPr>
          <t xml:space="preserve">
</t>
        </r>
      </text>
    </comment>
    <comment ref="A58" authorId="0" shapeId="0" xr:uid="{826A602E-4B67-4713-B9F8-7D8F320A40CB}">
      <text>
        <r>
          <rPr>
            <b/>
            <sz val="9"/>
            <color indexed="81"/>
            <rFont val="Tahoma"/>
            <charset val="1"/>
          </rPr>
          <t>This webinar will explore how SSBCI enables Medicare Advantage plans to offer non-medical services, such as the Healthy Foods Benefit. We’ll cover the basics of SSBCI, eligibility criteria based on qualifying conditions, the verification process, and the member experience.</t>
        </r>
        <r>
          <rPr>
            <sz val="9"/>
            <color indexed="81"/>
            <rFont val="Tahoma"/>
            <charset val="1"/>
          </rPr>
          <t xml:space="preserve">
</t>
        </r>
      </text>
    </comment>
    <comment ref="A59" authorId="0" shapeId="0" xr:uid="{E8AA5E0D-45F7-4C97-AC89-F5F996113B37}">
      <text>
        <r>
          <rPr>
            <b/>
            <sz val="9"/>
            <color indexed="81"/>
            <rFont val="Tahoma"/>
            <charset val="1"/>
          </rPr>
          <t>Discover the value of UnitedHealthcare! Join this webinar to learn about our brand, mission, and values. We will cover the agent experience, member experience, available resources, and more. Whether you are a new agent or a seasoned professional, becoming comfortable and knowledgeable in sharing the UHC Experience can help you grow your business.</t>
        </r>
        <r>
          <rPr>
            <sz val="9"/>
            <color indexed="81"/>
            <rFont val="Tahoma"/>
            <charset val="1"/>
          </rPr>
          <t xml:space="preserve">
</t>
        </r>
      </text>
    </comment>
    <comment ref="A60" authorId="0" shapeId="0" xr:uid="{34D2D809-508F-4DF0-BAA9-5B74353D590E}">
      <text>
        <r>
          <rPr>
            <b/>
            <sz val="9"/>
            <color indexed="81"/>
            <rFont val="Tahoma"/>
            <charset val="1"/>
          </rPr>
          <t>Help consumers and members enrolled in both Medicare and Medicaid! This webinar will cover the fundamentals of UnitedHealthcare Dual Special Needs Plans (D-SNP), including eligibility criteria and key features.</t>
        </r>
        <r>
          <rPr>
            <sz val="9"/>
            <color indexed="81"/>
            <rFont val="Tahoma"/>
            <charset val="1"/>
          </rPr>
          <t xml:space="preserve">
</t>
        </r>
      </text>
    </comment>
    <comment ref="A61" authorId="0" shapeId="0" xr:uid="{AB6E244F-2AB2-490B-876E-5CAD5121BE26}">
      <text>
        <r>
          <rPr>
            <b/>
            <sz val="9"/>
            <color indexed="81"/>
            <rFont val="Tahoma"/>
            <charset val="1"/>
          </rPr>
          <t>This webinar will explore how SSBCI enables Medicare Advantage plans to offer non-medical services, such as the Healthy Foods Benefit. We’ll cover the basics of SSBCI, eligibility criteria based on qualifying conditions, the verification process, and the member experience.</t>
        </r>
        <r>
          <rPr>
            <sz val="9"/>
            <color indexed="81"/>
            <rFont val="Tahoma"/>
            <charset val="1"/>
          </rPr>
          <t xml:space="preserve">
</t>
        </r>
      </text>
    </comment>
    <comment ref="A62" authorId="0" shapeId="0" xr:uid="{5E3A58E8-8A9D-441A-9112-547E5748E5FA}">
      <text>
        <r>
          <rPr>
            <sz val="9"/>
            <color indexed="81"/>
            <rFont val="Tahoma"/>
            <charset val="1"/>
          </rPr>
          <t xml:space="preserve">When you understand Part D, you’re not just explaining coverage, you’re helping consumers avoid surprises and feel confident in the plan they choose. This webinar will help you understand Part D, including drug coverage stages, cost sharing, True Out-of-Pocket (TrOOP) costs and addtional resources.
</t>
        </r>
      </text>
    </comment>
    <comment ref="A63" authorId="0" shapeId="0" xr:uid="{9F4FCD48-20C0-4EBC-B648-101C7FD1E4AF}">
      <text>
        <r>
          <rPr>
            <b/>
            <sz val="9"/>
            <color indexed="81"/>
            <rFont val="Tahoma"/>
            <charset val="1"/>
          </rPr>
          <t>Take a deeper dive into help consumers and members enrolled in both Medicare and Medicaid! This webinar will cover effective strategies for success in the market and best practices for enrolling and retaining Dual Eligible individuals.</t>
        </r>
        <r>
          <rPr>
            <sz val="9"/>
            <color indexed="81"/>
            <rFont val="Tahoma"/>
            <charset val="1"/>
          </rPr>
          <t xml:space="preserve">
</t>
        </r>
      </text>
    </comment>
    <comment ref="A64" authorId="0" shapeId="0" xr:uid="{13EE09CF-79AB-4C67-A3DE-6E92E710436A}">
      <text>
        <r>
          <rPr>
            <b/>
            <sz val="9"/>
            <color indexed="81"/>
            <rFont val="Tahoma"/>
            <family val="2"/>
          </rPr>
          <t>A virtual training session designed to provide you with the marketing tools, tactics and know-how you need to help effectively sell AARP Medicare Supplement Insurance Plans. This select training offers valuable sales and marketing information around referrals and retention efforts.</t>
        </r>
        <r>
          <rPr>
            <sz val="9"/>
            <color indexed="81"/>
            <rFont val="Tahoma"/>
            <family val="2"/>
          </rPr>
          <t xml:space="preserve">
</t>
        </r>
      </text>
    </comment>
    <comment ref="A65" authorId="0" shapeId="0" xr:uid="{0B74E1A2-6606-4DE7-AE62-90CEDFC13F0D}">
      <text>
        <r>
          <rPr>
            <b/>
            <sz val="9"/>
            <color indexed="81"/>
            <rFont val="Tahoma"/>
            <charset val="1"/>
          </rPr>
          <t>Help consumers and members enrolled in both Medicare and Medicaid! This webinar will cover the fundamentals of UnitedHealthcare Dual Special Needs Plans (D-SNP), including eligibility criteria and key features.</t>
        </r>
        <r>
          <rPr>
            <sz val="9"/>
            <color indexed="81"/>
            <rFont val="Tahoma"/>
            <charset val="1"/>
          </rPr>
          <t xml:space="preserve">
</t>
        </r>
      </text>
    </comment>
    <comment ref="A66" authorId="0" shapeId="0" xr:uid="{6DF09B78-FF66-4953-B21F-082525D5B413}">
      <text>
        <r>
          <rPr>
            <b/>
            <sz val="9"/>
            <color indexed="81"/>
            <rFont val="Tahoma"/>
            <charset val="1"/>
          </rPr>
          <t>Help expand your portfolio while assisting consumers with chronic conditions. This webinar will cover the fundamentals of UnitedHealthcare Chronic Special Needs Plans (C-SNP), including eligibility criteria, the verification process and strategies for success in the market, along with best practices for enrolling and retaining C-SNP eligible individuals.</t>
        </r>
      </text>
    </comment>
    <comment ref="A67" authorId="0" shapeId="0" xr:uid="{ECF79859-328A-49B5-99AD-BCDB9C5BA144}">
      <text>
        <r>
          <rPr>
            <b/>
            <sz val="9"/>
            <color indexed="81"/>
            <rFont val="Tahoma"/>
            <charset val="1"/>
          </rPr>
          <t>As part of our Grow Your Business with UnitedHealthcare series, this webinar will cover the fundamentals of a sales marketing appointment. You will review how to help make a lasting first impression, understand consumer’s needs, learn specifics with how to present a plan, best practices for handling objections and how to ask for the sale.</t>
        </r>
        <r>
          <rPr>
            <sz val="9"/>
            <color indexed="81"/>
            <rFont val="Tahoma"/>
            <charset val="1"/>
          </rPr>
          <t xml:space="preserve">
</t>
        </r>
      </text>
    </comment>
    <comment ref="A68" authorId="0" shapeId="0" xr:uid="{1A6D2546-1B53-4857-9790-714248AD61EB}">
      <text>
        <r>
          <rPr>
            <b/>
            <sz val="9"/>
            <color indexed="81"/>
            <rFont val="Tahoma"/>
            <charset val="1"/>
          </rPr>
          <t>Maintain relationships and engagement with your book of business throughout the Annual Enrollment Period (AEP). This webinar will cover the significance of retaining members while enrolling new ones, how to develop a retention strategy that focuses on the AEP season, Maintain relationships and engagement with your book of business throughout the Annual Enrollment Period (AEP). This webinar will cover the significance of retaining members while enrolling new ones, how to develop a retention strategy that focuses on the AEP season, and the resources and support to help you.</t>
        </r>
        <r>
          <rPr>
            <sz val="9"/>
            <color indexed="81"/>
            <rFont val="Tahoma"/>
            <charset val="1"/>
          </rPr>
          <t xml:space="preserve">
</t>
        </r>
      </text>
    </comment>
    <comment ref="A69" authorId="0" shapeId="0" xr:uid="{931AE911-379F-442A-9012-F79482E2DB0D}">
      <text>
        <r>
          <rPr>
            <b/>
            <sz val="9"/>
            <color indexed="81"/>
            <rFont val="Tahoma"/>
            <charset val="1"/>
          </rPr>
          <t>Eligible UnitedHealthcare Medicare Advantage members may get a "boost to their budget" with a flexible credit that can be used for over-the-counter products, wellness support, healthy foods, and/or utility bills. This webinar will cover the fundamentals of this benefit, including key features, the value proposition, the member experience, and marketing strategies.</t>
        </r>
        <r>
          <rPr>
            <sz val="9"/>
            <color indexed="81"/>
            <rFont val="Tahoma"/>
            <charset val="1"/>
          </rPr>
          <t xml:space="preserve">
</t>
        </r>
      </text>
    </comment>
    <comment ref="A70" authorId="0" shapeId="0" xr:uid="{2290C123-13C1-46DB-BE29-406589093A08}">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71" authorId="0" shapeId="0" xr:uid="{8BA440E5-8455-48A1-A63D-F3C7800D2724}">
      <text>
        <r>
          <rPr>
            <sz val="9"/>
            <color indexed="81"/>
            <rFont val="Tahoma"/>
            <charset val="1"/>
          </rPr>
          <t xml:space="preserve">When you understand Part D, you’re not just explaining coverage, you’re helping consumers avoid surprises and feel confident in the plan they choose. This webinar will help you understand Part D, including drug coverage stages, cost sharing, True Out-of-Pocket (TrOOP) costs and addtional resources.
</t>
        </r>
      </text>
    </comment>
    <comment ref="A72" authorId="0" shapeId="0" xr:uid="{A472C04D-3660-467E-992C-A78FC8F7B66D}">
      <text>
        <r>
          <rPr>
            <b/>
            <sz val="9"/>
            <color indexed="81"/>
            <rFont val="Tahoma"/>
            <charset val="1"/>
          </rPr>
          <t>Support your UnitedHealthcare Medicare Advantage members in taking advantage of all their UCard has to offer! This webinar will cover UCard basics, including key features, activation, spending credits and earned rewards, paying utility bills, and the UCard Hub on the member portal and/or mobile app.</t>
        </r>
        <r>
          <rPr>
            <sz val="9"/>
            <color indexed="81"/>
            <rFont val="Tahoma"/>
            <charset val="1"/>
          </rPr>
          <t xml:space="preserve">
</t>
        </r>
      </text>
    </comment>
    <comment ref="A73" authorId="0" shapeId="0" xr:uid="{BC6FC069-1C23-4DA7-A09A-30F706D58D99}">
      <text>
        <r>
          <rPr>
            <b/>
            <sz val="9"/>
            <color indexed="81"/>
            <rFont val="Tahoma"/>
            <charset val="1"/>
          </rPr>
          <t>Take a deeper dive into help consumers and members enrolled in both Medicare and Medicaid! This webinar will cover effective strategies for success in the market and best practices for enrolling and retaining Dual Eligible individuals.</t>
        </r>
        <r>
          <rPr>
            <sz val="9"/>
            <color indexed="81"/>
            <rFont val="Tahoma"/>
            <charset val="1"/>
          </rPr>
          <t xml:space="preserve">
</t>
        </r>
      </text>
    </comment>
    <comment ref="A74" authorId="0" shapeId="0" xr:uid="{8D777FDB-5DF7-4146-A4A4-D62F0CDC9FF3}">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75" authorId="0" shapeId="0" xr:uid="{987F29A3-E8CD-447C-90A5-5BB82252427D}">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76" authorId="0" shapeId="0" xr:uid="{30A77D5B-9EB0-4386-9D68-EB644B62E45E}">
      <text>
        <r>
          <rPr>
            <b/>
            <sz val="9"/>
            <color indexed="81"/>
            <rFont val="Tahoma"/>
            <charset val="1"/>
          </rPr>
          <t>Support your UnitedHealthcare Medicare Advantage members in taking advantage of all their UCard has to offer! This webinar will cover UCard basics, including key features, activation, spending credits and earned rewards, paying utility bills, and the UCard Hub on the member portal and/or mobile app.</t>
        </r>
        <r>
          <rPr>
            <sz val="9"/>
            <color indexed="81"/>
            <rFont val="Tahoma"/>
            <charset val="1"/>
          </rPr>
          <t xml:space="preserve">
</t>
        </r>
      </text>
    </comment>
    <comment ref="A77" authorId="0" shapeId="0" xr:uid="{A70C3F77-46C3-4CAA-8084-D054020AAF87}">
      <text>
        <r>
          <rPr>
            <b/>
            <sz val="9"/>
            <color indexed="81"/>
            <rFont val="Tahoma"/>
            <charset val="1"/>
          </rPr>
          <t>Discover the value of UnitedHealthcare! Join this webinar to learn about our brand, mission, and values. We will cover the agent experience, member experience, available resources, and more. Whether you are a new agent or a seasoned professional, becoming comfortable and knowledgeable in sharing the UHC Experience can help you grow your business.</t>
        </r>
        <r>
          <rPr>
            <sz val="9"/>
            <color indexed="81"/>
            <rFont val="Tahoma"/>
            <charset val="1"/>
          </rPr>
          <t xml:space="preserve">
</t>
        </r>
      </text>
    </comment>
    <comment ref="A78" authorId="0" shapeId="0" xr:uid="{EC6C262B-0C19-4473-B785-C78FEF4EA16E}">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List>
</comments>
</file>

<file path=xl/sharedStrings.xml><?xml version="1.0" encoding="utf-8"?>
<sst xmlns="http://schemas.openxmlformats.org/spreadsheetml/2006/main" count="502" uniqueCount="170">
  <si>
    <t>CALENDAR TEMPLATES by Vertex42.com</t>
  </si>
  <si>
    <t>Compliance and Enrollment</t>
  </si>
  <si>
    <t>Product Knowledge</t>
  </si>
  <si>
    <t>Sales Development</t>
  </si>
  <si>
    <t>Tools &amp; Technology</t>
  </si>
  <si>
    <t>https://www.vertex42.com/calendars/</t>
  </si>
  <si>
    <t>Election Periods</t>
  </si>
  <si>
    <t>Dual Special Needs Plans (DSNP) Basics</t>
  </si>
  <si>
    <t>Building Your Business Plan</t>
  </si>
  <si>
    <t>Intro to Learning Lab</t>
  </si>
  <si>
    <t>2023 Dental</t>
  </si>
  <si>
    <t>Conducting Your 2023 Event</t>
  </si>
  <si>
    <t>Jarvis</t>
  </si>
  <si>
    <t xml:space="preserve">Low Income Subsidy/Extra Help </t>
  </si>
  <si>
    <t>New Agent Orientation</t>
  </si>
  <si>
    <t>LEAN</t>
  </si>
  <si>
    <t>UCard Experience: Member Journey</t>
  </si>
  <si>
    <t>Member Retention</t>
  </si>
  <si>
    <t>Mira Overview for Field Sales Agents</t>
  </si>
  <si>
    <t>VA and Tricare for Life</t>
  </si>
  <si>
    <t>UnitedHealthcare Toolkit and Sales Materials Portal</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</si>
  <si>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</si>
  <si>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</si>
  <si>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</si>
  <si>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</si>
  <si>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</si>
  <si>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</si>
  <si>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</si>
  <si>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</si>
  <si>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</si>
  <si>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</si>
  <si>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</si>
  <si>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</si>
  <si>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</si>
  <si>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</si>
  <si>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</si>
  <si>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</si>
  <si>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</si>
  <si>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</si>
  <si>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</si>
  <si>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</si>
  <si>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</si>
  <si>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</si>
  <si>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</si>
  <si>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</si>
  <si>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</si>
  <si>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</si>
  <si>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</si>
  <si>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</si>
  <si>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</si>
  <si>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</si>
  <si>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</si>
  <si>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Mom's Meals</t>
  </si>
  <si>
    <t>OPEN - OTC + Healthy Foods + Utilities</t>
  </si>
  <si>
    <t>Ancillary - Fitness</t>
  </si>
  <si>
    <t>Ancillary - Dental</t>
  </si>
  <si>
    <t>Ancillary - Mom's Meals</t>
  </si>
  <si>
    <t>Vickie 2</t>
  </si>
  <si>
    <t>Ancillary - Hearing</t>
  </si>
  <si>
    <t>Jess 2</t>
  </si>
  <si>
    <t>Ancillary - OTC + Healthy Foods + Utilities</t>
  </si>
  <si>
    <t>Ancillary - Transportation</t>
  </si>
  <si>
    <t>Ancillary - Vision</t>
  </si>
  <si>
    <t>OPEN - Vision</t>
  </si>
  <si>
    <t>OPEN - Dental</t>
  </si>
  <si>
    <t>OPEN - Transportation</t>
  </si>
  <si>
    <t>OPEN - Fitness</t>
  </si>
  <si>
    <t>OPEN - Hearing</t>
  </si>
  <si>
    <t>Calendar Templates by Vertex42</t>
  </si>
  <si>
    <t>June 2023 ILT Zoom Information and Registration Links</t>
  </si>
  <si>
    <t>Duration (Minutes)</t>
  </si>
  <si>
    <t>National Webinar</t>
  </si>
  <si>
    <t>Date</t>
  </si>
  <si>
    <t>Time (Central Time)</t>
  </si>
  <si>
    <t>Teams Link</t>
  </si>
  <si>
    <t>UHC Agent Toolkit and Sales Materials Portal</t>
  </si>
  <si>
    <t>https://events.teams.microsoft.com/event/07137669-659a-4bb0-97e7-42b490cbba4e@db05faca-c82a-4b9d-b9c5-0f64b6755421</t>
  </si>
  <si>
    <t>2027 Certification Readiness</t>
  </si>
  <si>
    <t>https://events.teams.microsoft.com/event/d2910033-5f38-4904-9538-d65058686758@db05faca-c82a-4b9d-b9c5-0f64b6755421</t>
  </si>
  <si>
    <t>Wellness Extras for AARP® Medicare Supplement Insurance Plans from UnitedHealthcare®</t>
  </si>
  <si>
    <t>https://events.teams.microsoft.com/event/9ba2927a-af38-4f30-8883-a2f493a9e498@db05faca-c82a-4b9d-b9c5-0f64b6755421</t>
  </si>
  <si>
    <t>Medicare Supplement 101 for AARP® Medicare Supplement Insurance Plans from UnitedHealthcare®</t>
  </si>
  <si>
    <t>https://events.teams.microsoft.com/event/2d1ce338-2d0d-4503-8374-37df80fa9c66@db05faca-c82a-4b9d-b9c5-0f64b6755421</t>
  </si>
  <si>
    <t>60 Minutes to Success for AARP® Medicare Supplement Insurance Plans from UnitedHealthcare®</t>
  </si>
  <si>
    <t>https://events.teams.microsoft.com/event/f71352ee-7091-4414-8ea6-5f42197b5e1b@db05faca-c82a-4b9d-b9c5-0f64b6755421</t>
  </si>
  <si>
    <t>Medicare Part D Extra Help Program</t>
  </si>
  <si>
    <t>https://events.teams.microsoft.com/event/2e536540-8f28-428d-9b21-52696b2994bf@db05faca-c82a-4b9d-b9c5-0f64b6755421</t>
  </si>
  <si>
    <t>JarvisEnroll for AARP® Medicare Supplement Insurance Plans from UnitedHealthcare®</t>
  </si>
  <si>
    <t>https://events.teams.microsoft.com/event/745b651c-85cf-4890-bcae-1aed101d24a6@db05faca-c82a-4b9d-b9c5-0f64b6755421</t>
  </si>
  <si>
    <t>Grassroots Marketing</t>
  </si>
  <si>
    <t>https://events.teams.microsoft.com/event/6d052ab1-f2e4-46e5-921f-1d37668b04f4@db05faca-c82a-4b9d-b9c5-0f64b6755421</t>
  </si>
  <si>
    <t>Mock Enrollment Experience for AARP® Medicare Supplement Insurance Plans from UnitedHealthcare®</t>
  </si>
  <si>
    <t>https://events.teams.microsoft.com/event/b1757bd2-0327-4521-8d1c-1af4799ce6b5@db05faca-c82a-4b9d-b9c5-0f64b6755421</t>
  </si>
  <si>
    <t>https://events.teams.microsoft.com/event/46f15b84-a3ab-460a-8a2a-fd059ae70a1b@db05faca-c82a-4b9d-b9c5-0f64b6755421</t>
  </si>
  <si>
    <t>2027 AEP Retention Planning</t>
  </si>
  <si>
    <t>https://events.teams.microsoft.com/event/08c1dcbb-2503-420c-8565-87a6df9e5ad8@db05faca-c82a-4b9d-b9c5-0f64b6755421</t>
  </si>
  <si>
    <t>Medicare Fundamentals</t>
  </si>
  <si>
    <t>https://events.teams.microsoft.com/event/6c040907-f119-4c1d-9228-0bfa0b984106@db05faca-c82a-4b9d-b9c5-0f64b6755421</t>
  </si>
  <si>
    <t>Presentation Skills</t>
  </si>
  <si>
    <t>https://events.teams.microsoft.com/event/a280d33c-1201-458c-9329-cb70d0c70a7c@db05faca-c82a-4b9d-b9c5-0f64b6755421</t>
  </si>
  <si>
    <t>Navigating the Sales Conversation</t>
  </si>
  <si>
    <t>https://events.teams.microsoft.com/event/7f684d8f-3d37-4771-bfa8-eebda135903f@db05faca-c82a-4b9d-b9c5-0f64b6755421</t>
  </si>
  <si>
    <t>Understanding Events</t>
  </si>
  <si>
    <t>https://events.teams.microsoft.com/event/36d00244-e7f4-4ae3-9b7c-7e0cd6304787@db05faca-c82a-4b9d-b9c5-0f64b6755421</t>
  </si>
  <si>
    <t>JarvisEnroll for Medicare Advantage Plans</t>
  </si>
  <si>
    <t>https://events.teams.microsoft.com/event/1ab1f832-9f1e-4d50-bbf2-6946e812ade9@db05faca-c82a-4b9d-b9c5-0f64b6755421</t>
  </si>
  <si>
    <t>Find and Engage Consumers</t>
  </si>
  <si>
    <t>https://events.teams.microsoft.com/event/b2d20b5e-3a87-4a10-8298-c49827488f44@db05faca-c82a-4b9d-b9c5-0f64b6755421</t>
  </si>
  <si>
    <t>https://events.teams.microsoft.com/event/453d1d1e-aaf9-4403-9927-555aa4f38ce3@db05faca-c82a-4b9d-b9c5-0f64b6755421</t>
  </si>
  <si>
    <t>https://events.teams.microsoft.com/event/d31c38f8-d099-4425-a5d1-77779722760e@db05faca-c82a-4b9d-b9c5-0f64b6755421</t>
  </si>
  <si>
    <t>https://events.teams.microsoft.com/event/d3fda0ec-01cd-4e9c-95a7-aa2560b52639@db05faca-c82a-4b9d-b9c5-0f64b6755421</t>
  </si>
  <si>
    <t>https://events.teams.microsoft.com/event/7f8a9b74-262a-404a-a081-05dd9cbd48f1@db05faca-c82a-4b9d-b9c5-0f64b6755421</t>
  </si>
  <si>
    <t>https://events.teams.microsoft.com/event/513fe424-221d-4ac6-bf2b-ec34ea86e336@db05faca-c82a-4b9d-b9c5-0f64b6755421</t>
  </si>
  <si>
    <t>https://events.teams.microsoft.com/event/9545909f-cff5-46c8-b98d-79dc86aabe23@db05faca-c82a-4b9d-b9c5-0f64b6755421</t>
  </si>
  <si>
    <t>https://events.teams.microsoft.com/event/dc5c9096-e36a-4f17-ba7d-3435d419d92e@db05faca-c82a-4b9d-b9c5-0f64b6755421</t>
  </si>
  <si>
    <t>https://events.teams.microsoft.com/event/9c3a0988-6e6e-43f0-ada9-3997e59f24e5@db05faca-c82a-4b9d-b9c5-0f64b6755421</t>
  </si>
  <si>
    <t>https://events.teams.microsoft.com/event/1e423981-0a7a-47cf-9bb7-87f07c81ab63@db05faca-c82a-4b9d-b9c5-0f64b6755421</t>
  </si>
  <si>
    <t>https://events.teams.microsoft.com/event/95e797d3-f75b-462a-83de-188c5dd993f3@db05faca-c82a-4b9d-b9c5-0f64b6755421</t>
  </si>
  <si>
    <t>https://events.teams.microsoft.com/event/d2fe5592-5c08-46af-860e-b16360d12d43@db05faca-c82a-4b9d-b9c5-0f64b6755421</t>
  </si>
  <si>
    <t>TRICARE For Life and VA Opportunities with a Medicare Advantage Plan</t>
  </si>
  <si>
    <t>https://events.teams.microsoft.com/event/74d583a5-ada0-4979-86b5-e9e2754fc34e@db05faca-c82a-4b9d-b9c5-0f64b6755421</t>
  </si>
  <si>
    <t>https://events.teams.microsoft.com/event/51596a54-6fde-4130-ab7a-88960cfb696a@db05faca-c82a-4b9d-b9c5-0f64b6755421</t>
  </si>
  <si>
    <t>https://events.teams.microsoft.com/event/3d53e614-e021-4f7b-8faf-1b2bc272f4fa@db05faca-c82a-4b9d-b9c5-0f64b6755421</t>
  </si>
  <si>
    <t>Boost Your Business for AARP® Medicare Supplement Insurance Plans from UnitedHealthcare®</t>
  </si>
  <si>
    <t>https://events.teams.microsoft.com/event/97180c51-add7-4634-a796-8bf21646c0db@db05faca-c82a-4b9d-b9c5-0f64b6755421</t>
  </si>
  <si>
    <t>2027 Dual Special Needs Plans (D-SNP) Basics</t>
  </si>
  <si>
    <t>https://events.teams.microsoft.com/event/1f64adf9-7137-47f3-8ce5-8b2e6df0529a@db05faca-c82a-4b9d-b9c5-0f64b6755421</t>
  </si>
  <si>
    <t>2027 UCard Experience for Medicare Advantage Plans</t>
  </si>
  <si>
    <t>https://events.teams.microsoft.com/event/3313f782-ba05-4ae0-8308-d221aa296f6c@db05faca-c82a-4b9d-b9c5-0f64b6755421</t>
  </si>
  <si>
    <t>2027 Dual Special Needs Plans (D-SNP) Deep Dive</t>
  </si>
  <si>
    <t>https://events.teams.microsoft.com/event/c513ca99-99a8-441f-b3be-1a939aafeda7@db05faca-c82a-4b9d-b9c5-0f64b6755421</t>
  </si>
  <si>
    <t xml:space="preserve">AARP® Medicare Supplement Insurance Plans from UnitedHealthcare® Premium Discounts </t>
  </si>
  <si>
    <t>https://events.teams.microsoft.com/event/a4cb6f41-b526-4c3e-bf6f-68c638140560@db05faca-c82a-4b9d-b9c5-0f64b6755421</t>
  </si>
  <si>
    <t>2027 OTC, Healthy Foods, and Utilities for Medicare Advantage Plans</t>
  </si>
  <si>
    <t>https://events.teams.microsoft.com/event/3ae9195f-e9b2-4510-9d33-8d024b91ab90@db05faca-c82a-4b9d-b9c5-0f64b6755421</t>
  </si>
  <si>
    <t>https://events.teams.microsoft.com/event/01b8c569-90f6-4c38-b83e-65026247e0ca@db05faca-c82a-4b9d-b9c5-0f64b6755421</t>
  </si>
  <si>
    <t>https://events.teams.microsoft.com/event/52478d5e-e680-44f7-81e6-99061de14f14@db05faca-c82a-4b9d-b9c5-0f64b6755421</t>
  </si>
  <si>
    <t>2027 Chronic Special Needs Plans (C-SNP)</t>
  </si>
  <si>
    <t>https://events.teams.microsoft.com/event/670b81fc-14a7-4f1f-9c85-af2c19072bdd@db05faca-c82a-4b9d-b9c5-0f64b6755421</t>
  </si>
  <si>
    <t>https://events.teams.microsoft.com/event/2e32721c-a411-4c20-b59c-6a09e199b5fc@db05faca-c82a-4b9d-b9c5-0f64b6755421</t>
  </si>
  <si>
    <t>https://events.teams.microsoft.com/event/387c19d1-aa6a-4dbe-9504-1a30aa248164@db05faca-c82a-4b9d-b9c5-0f64b6755421</t>
  </si>
  <si>
    <t>2027 Part D Program</t>
  </si>
  <si>
    <t>https://events.teams.microsoft.com/event/456ace31-5522-4d8f-b525-1e6d9cbf750b@db05faca-c82a-4b9d-b9c5-0f64b6755421</t>
  </si>
  <si>
    <t>https://events.teams.microsoft.com/event/88e772e0-ee0f-4e04-a7de-99c4a965690a@db05faca-c82a-4b9d-b9c5-0f64b6755421</t>
  </si>
  <si>
    <t>https://events.teams.microsoft.com/event/19561c66-5aac-4295-95f8-2b3c026e6cf5@db05faca-c82a-4b9d-b9c5-0f64b6755421</t>
  </si>
  <si>
    <t>https://events.teams.microsoft.com/event/3c1056c7-9591-4e37-a68e-3ff3d8edbeb9@db05faca-c82a-4b9d-b9c5-0f64b6755421</t>
  </si>
  <si>
    <t>2027 Special Supplemental Benefits for the Chronically Ill (SSBCI)</t>
  </si>
  <si>
    <t>https://events.teams.microsoft.com/event/9f6aefdf-d7f7-42e9-b2da-cc67e06938ed@db05faca-c82a-4b9d-b9c5-0f64b6755421</t>
  </si>
  <si>
    <t>The Value of UnitedHealthcare</t>
  </si>
  <si>
    <t>https://events.teams.microsoft.com/event/b7feaad6-df61-4886-8561-1c4bb7304807@db05faca-c82a-4b9d-b9c5-0f64b6755421</t>
  </si>
  <si>
    <t>https://events.teams.microsoft.com/event/9ff344b5-928c-4544-aaff-3a4feea7fcb9@db05faca-c82a-4b9d-b9c5-0f64b6755421</t>
  </si>
  <si>
    <t>https://events.teams.microsoft.com/event/f01821b4-5dcf-4fd6-aa09-4794bf3ffac8@db05faca-c82a-4b9d-b9c5-0f64b6755421</t>
  </si>
  <si>
    <t>https://events.teams.microsoft.com/event/8391525c-ba5d-470b-8b13-08191a5927ad@db05faca-c82a-4b9d-b9c5-0f64b6755421</t>
  </si>
  <si>
    <t>https://events.teams.microsoft.com/event/75319017-4382-47e3-abd5-a5c19e8147e8@db05faca-c82a-4b9d-b9c5-0f64b6755421</t>
  </si>
  <si>
    <t>https://events.teams.microsoft.com/event/ee695b78-6784-4ece-a32d-fc3e059a39d7@db05faca-c82a-4b9d-b9c5-0f64b6755421</t>
  </si>
  <si>
    <t>https://events.teams.microsoft.com/event/eb596d99-6e3b-4fb2-b658-97c9705d894d@db05faca-c82a-4b9d-b9c5-0f64b6755421</t>
  </si>
  <si>
    <t>https://events.teams.microsoft.com/event/a0a4a36c-7369-451b-a2ac-95c156747637@db05faca-c82a-4b9d-b9c5-0f64b6755421</t>
  </si>
  <si>
    <t>https://events.teams.microsoft.com/event/3e5393b0-d4d6-42c4-a85e-1099146de4d6@db05faca-c82a-4b9d-b9c5-0f64b6755421</t>
  </si>
  <si>
    <t>https://events.teams.microsoft.com/event/f8a1f49d-43bd-4af8-b603-6577ceaa657a@db05faca-c82a-4b9d-b9c5-0f64b6755421</t>
  </si>
  <si>
    <t>https://events.teams.microsoft.com/event/30ed886f-65a2-42c1-b266-c5e012b8a2c5@db05faca-c82a-4b9d-b9c5-0f64b6755421</t>
  </si>
  <si>
    <t>https://events.teams.microsoft.com/event/5a08698d-e537-488b-abe2-0dfb96e1cf27@db05faca-c82a-4b9d-b9c5-0f64b6755421</t>
  </si>
  <si>
    <t>https://events.teams.microsoft.com/event/e1b215ce-d59a-4f91-bb83-1012fe6a72ad@db05faca-c82a-4b9d-b9c5-0f64b6755421</t>
  </si>
  <si>
    <t>https://events.teams.microsoft.com/event/d950e1a0-3dbc-4645-be83-7316e53a8b15@db05faca-c82a-4b9d-b9c5-0f64b6755421</t>
  </si>
  <si>
    <t>https://events.teams.microsoft.com/event/faf3149b-aedf-4e93-9647-d673fe49e7f3@db05faca-c82a-4b9d-b9c5-0f64b6755421</t>
  </si>
  <si>
    <t>https://events.teams.microsoft.com/event/3258a15e-4970-4cbe-8ead-983edcbc2d98@db05faca-c82a-4b9d-b9c5-0f64b6755421</t>
  </si>
  <si>
    <t xml:space="preserve">1pm </t>
  </si>
  <si>
    <t>https://events.teams.microsoft.com/event/9ef53286-82b2-438b-996c-226b4b34f011@db05faca-c82a-4b9d-b9c5-0f64b6755421</t>
  </si>
  <si>
    <t>https://events.teams.microsoft.com/event/4e57bcae-6bce-4304-bce6-ef1785723494@db05faca-c82a-4b9d-b9c5-0f64b6755421</t>
  </si>
  <si>
    <t>https://events.teams.microsoft.com/event/19af7375-2ce8-4985-8843-9086d0e46660@db05faca-c82a-4b9d-b9c5-0f64b6755421</t>
  </si>
  <si>
    <t>https://events.teams.microsoft.com/event/a283d757-e60a-4e29-bea2-536f77e265e4@db05faca-c82a-4b9d-b9c5-0f64b6755421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</si>
</sst>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8">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4"/>
      <color theme="0"/>
      <name val="Georgia"/>
      <family val="1"/>
    </font>
    <font>
      <sz val="9"/>
      <color indexed="81"/>
      <name val="Tahoma"/>
      <family val="2"/>
    </font>
    <font>
      <b/>
      <sz val="14"/>
      <color theme="1"/>
      <name val="Arial"/>
      <family val="2"/>
      <scheme val="minor"/>
    </font>
    <font>
      <b/>
      <sz val="9"/>
      <color indexed="81"/>
      <name val="Tahoma"/>
      <family val="2"/>
    </font>
    <font>
      <sz val="12"/>
      <color theme="1"/>
      <name val="Arial"/>
      <family val="2"/>
    </font>
    <font>
      <sz val="9"/>
      <color indexed="81"/>
      <name val="Tahoma"/>
      <charset val="1"/>
    </font>
    <font>
      <b/>
      <sz val="9"/>
      <color indexed="81"/>
      <name val="Tahoma"/>
      <charset val="1"/>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theme="5"/>
        <bgColor indexed="64"/>
      </patternFill>
    </fill>
  </fills>
  <borders count="35">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16">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left" vertical="top" wrapText="1"/>
    </xf>
    <xf numFmtId="0" fontId="35" fillId="0" borderId="0" xfId="0" applyFont="1" applyAlignment="1">
      <alignment horizontal="center" vertical="top"/>
    </xf>
    <xf numFmtId="0" fontId="43" fillId="28" borderId="31" xfId="0" applyFont="1" applyFill="1" applyBorder="1" applyAlignment="1">
      <alignment horizontal="left" vertical="top" wrapText="1"/>
    </xf>
    <xf numFmtId="0" fontId="43" fillId="28" borderId="32" xfId="0" applyFont="1" applyFill="1" applyBorder="1" applyAlignment="1">
      <alignment horizontal="left" vertical="top" wrapText="1"/>
    </xf>
    <xf numFmtId="14" fontId="45" fillId="0" borderId="16" xfId="0" applyNumberFormat="1" applyFont="1" applyBorder="1" applyAlignment="1">
      <alignment horizontal="center" vertical="center" wrapText="1"/>
    </xf>
    <xf numFmtId="18" fontId="45" fillId="0" borderId="16" xfId="0" applyNumberFormat="1" applyFont="1" applyBorder="1" applyAlignment="1">
      <alignment horizontal="center" vertical="center"/>
    </xf>
    <xf numFmtId="0" fontId="45" fillId="0" borderId="16" xfId="0" applyFont="1" applyBorder="1" applyAlignment="1">
      <alignment horizontal="center" vertical="center"/>
    </xf>
    <xf numFmtId="0" fontId="40" fillId="0" borderId="16" xfId="0" applyFont="1" applyBorder="1" applyAlignment="1">
      <alignment horizontal="center" vertical="center"/>
    </xf>
    <xf numFmtId="0" fontId="45" fillId="0" borderId="16" xfId="0" applyFont="1" applyBorder="1" applyAlignment="1">
      <alignment horizontal="center" vertical="top"/>
    </xf>
    <xf numFmtId="14" fontId="40" fillId="0" borderId="16" xfId="0" applyNumberFormat="1" applyFont="1" applyBorder="1" applyAlignment="1">
      <alignment horizontal="center" vertical="center" wrapText="1"/>
    </xf>
    <xf numFmtId="18" fontId="40" fillId="0" borderId="16" xfId="0" applyNumberFormat="1" applyFont="1" applyBorder="1" applyAlignment="1">
      <alignment horizontal="center" vertical="center"/>
    </xf>
    <xf numFmtId="0" fontId="40" fillId="0" borderId="33" xfId="0" applyFont="1" applyBorder="1" applyAlignment="1">
      <alignment horizontal="left" vertical="top" wrapText="1"/>
    </xf>
    <xf numFmtId="0" fontId="40" fillId="0" borderId="34" xfId="0" applyFont="1" applyBorder="1" applyAlignment="1">
      <alignment horizontal="left" vertical="top" wrapText="1"/>
    </xf>
    <xf numFmtId="0" fontId="9" fillId="0" borderId="16" xfId="1" applyBorder="1" applyAlignment="1" applyProtection="1">
      <alignment horizontal="left" vertical="top" wrapText="1"/>
    </xf>
    <xf numFmtId="0" fontId="40" fillId="0" borderId="29" xfId="0" applyFont="1" applyBorder="1" applyAlignment="1">
      <alignment horizontal="center" vertical="center"/>
    </xf>
    <xf numFmtId="0" fontId="43" fillId="28" borderId="17" xfId="0" applyFont="1" applyFill="1" applyBorder="1" applyAlignment="1">
      <alignment horizontal="left" vertical="top"/>
    </xf>
    <xf numFmtId="0" fontId="9" fillId="2" borderId="16" xfId="1" applyFill="1" applyBorder="1" applyAlignment="1" applyProtection="1">
      <alignment horizontal="left" vertical="top" wrapText="1"/>
    </xf>
    <xf numFmtId="14" fontId="40" fillId="0" borderId="29" xfId="0" applyNumberFormat="1" applyFont="1" applyBorder="1" applyAlignment="1">
      <alignment horizontal="center" vertical="center" wrapText="1"/>
    </xf>
    <xf numFmtId="18" fontId="40" fillId="0" borderId="29" xfId="0" applyNumberFormat="1" applyFont="1" applyBorder="1" applyAlignment="1">
      <alignment horizontal="center" vertical="center"/>
    </xf>
    <xf numFmtId="0" fontId="41" fillId="0" borderId="0" xfId="0" applyFont="1" applyAlignment="1">
      <alignment horizontal="left" vertical="top"/>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0" fontId="7" fillId="17" borderId="5" xfId="0" applyFont="1" applyFill="1" applyBorder="1" applyAlignment="1">
      <alignment horizontal="center" vertical="center"/>
    </xf>
    <xf numFmtId="0" fontId="7" fillId="17" borderId="8" xfId="0" applyFont="1" applyFill="1" applyBorder="1" applyAlignment="1">
      <alignment horizontal="center" vertical="center"/>
    </xf>
    <xf numFmtId="0" fontId="7" fillId="17" borderId="6"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33" fillId="15" borderId="16" xfId="0" applyFont="1" applyFill="1" applyBorder="1" applyAlignment="1">
      <alignment horizontal="left" vertical="top"/>
    </xf>
    <xf numFmtId="0" fontId="32" fillId="15"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2" fillId="13" borderId="16" xfId="0" applyFont="1" applyFill="1" applyBorder="1" applyAlignment="1">
      <alignment horizontal="left" vertical="top" wrapText="1"/>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7" fillId="0" borderId="8" xfId="0" applyFont="1" applyBorder="1" applyAlignment="1">
      <alignment horizontal="center" vertical="center"/>
    </xf>
    <xf numFmtId="0" fontId="32" fillId="11" borderId="16" xfId="0" applyFont="1" applyFill="1" applyBorder="1" applyAlignment="1">
      <alignment horizontal="left" vertical="top" wrapText="1"/>
    </xf>
    <xf numFmtId="0" fontId="34" fillId="11" borderId="16" xfId="0" applyFont="1" applyFill="1" applyBorder="1" applyAlignment="1">
      <alignment horizontal="left" vertical="top" wrapText="1"/>
    </xf>
    <xf numFmtId="0" fontId="33" fillId="9" borderId="16" xfId="0" applyFont="1" applyFill="1" applyBorder="1" applyAlignment="1">
      <alignment horizontal="left" vertical="top"/>
    </xf>
    <xf numFmtId="0" fontId="32" fillId="9" borderId="16" xfId="0" applyFont="1" applyFill="1" applyBorder="1" applyAlignment="1">
      <alignment horizontal="left" vertical="top" wrapTex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33" fillId="12"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33" fillId="13" borderId="16" xfId="0" applyFont="1" applyFill="1" applyBorder="1" applyAlignment="1">
      <alignment horizontal="left" vertical="top"/>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3" fillId="22" borderId="16" xfId="0" applyFont="1" applyFill="1" applyBorder="1" applyAlignment="1">
      <alignment horizontal="left" vertical="top"/>
    </xf>
    <xf numFmtId="0" fontId="7" fillId="25" borderId="16" xfId="0" applyFont="1" applyFill="1" applyBorder="1" applyAlignment="1">
      <alignment horizontal="center" vertical="center"/>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4"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9" fillId="22" borderId="16" xfId="0" applyFont="1" applyFill="1" applyBorder="1" applyAlignment="1">
      <alignment horizontal="left"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8">
    <dxf>
      <font>
        <strike val="0"/>
        <outline val="0"/>
        <shadow val="0"/>
        <u/>
        <vertAlign val="baseline"/>
        <sz val="10"/>
        <color indexed="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bgColor auto="1"/>
        </patternFill>
      </fill>
      <alignment horizontal="left" textRotation="0" indent="0" justifyLastLine="0" shrinkToFit="0" readingOrder="0"/>
    </dxf>
    <dxf>
      <font>
        <b/>
        <i val="0"/>
        <strike val="0"/>
        <condense val="0"/>
        <extend val="0"/>
        <outline val="0"/>
        <shadow val="0"/>
        <u val="none"/>
        <vertAlign val="baseline"/>
        <sz val="14"/>
        <color theme="1"/>
        <name val="Arial"/>
        <family val="2"/>
        <scheme val="minor"/>
      </font>
      <fill>
        <patternFill patternType="solid">
          <fgColor indexed="64"/>
          <bgColor theme="5"/>
        </patternFill>
      </fill>
      <alignment horizontal="left" vertical="top" textRotation="0" wrapText="0" indent="0" justifyLastLine="0" shrinkToFit="0" readingOrder="0"/>
      <border diagonalUp="0" diagonalDown="0" outline="0">
        <left style="thin">
          <color indexed="64"/>
        </left>
        <right style="thin">
          <color indexed="64"/>
        </right>
        <top/>
        <bottom/>
      </border>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BED5"/>
      <color rgb="FF002677"/>
      <color rgb="FF002986"/>
      <color rgb="FFCCF2F7"/>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21167</xdr:colOff>
      <xdr:row>0</xdr:row>
      <xdr:rowOff>10583</xdr:rowOff>
    </xdr:from>
    <xdr:to>
      <xdr:col>4</xdr:col>
      <xdr:colOff>1957917</xdr:colOff>
      <xdr:row>9</xdr:row>
      <xdr:rowOff>455083</xdr:rowOff>
    </xdr:to>
    <xdr:sp macro="" textlink="">
      <xdr:nvSpPr>
        <xdr:cNvPr id="3" name="Rectangle 2">
          <a:extLst>
            <a:ext uri="{FF2B5EF4-FFF2-40B4-BE49-F238E27FC236}">
              <a16:creationId xmlns:a16="http://schemas.microsoft.com/office/drawing/2014/main" id="{7A0D8236-7F75-5053-1E3B-7718F6BF435C}"/>
            </a:ext>
          </a:extLst>
        </xdr:cNvPr>
        <xdr:cNvSpPr/>
      </xdr:nvSpPr>
      <xdr:spPr>
        <a:xfrm>
          <a:off x="21167" y="10583"/>
          <a:ext cx="11938000" cy="2254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kern="1200"/>
        </a:p>
      </xdr:txBody>
    </xdr:sp>
    <xdr:clientData/>
  </xdr:twoCellAnchor>
  <xdr:twoCellAnchor editAs="oneCell">
    <xdr:from>
      <xdr:col>0</xdr:col>
      <xdr:colOff>21167</xdr:colOff>
      <xdr:row>0</xdr:row>
      <xdr:rowOff>10583</xdr:rowOff>
    </xdr:from>
    <xdr:to>
      <xdr:col>0</xdr:col>
      <xdr:colOff>1097642</xdr:colOff>
      <xdr:row>7</xdr:row>
      <xdr:rowOff>51002</xdr:rowOff>
    </xdr:to>
    <xdr:pic>
      <xdr:nvPicPr>
        <xdr:cNvPr id="4" name="Picture 3">
          <a:extLst>
            <a:ext uri="{FF2B5EF4-FFF2-40B4-BE49-F238E27FC236}">
              <a16:creationId xmlns:a16="http://schemas.microsoft.com/office/drawing/2014/main" id="{733D8728-4282-1301-F0BD-680DE65FC738}"/>
            </a:ext>
          </a:extLst>
        </xdr:cNvPr>
        <xdr:cNvPicPr>
          <a:picLocks noChangeAspect="1"/>
        </xdr:cNvPicPr>
      </xdr:nvPicPr>
      <xdr:blipFill>
        <a:blip xmlns:r="http://schemas.openxmlformats.org/officeDocument/2006/relationships" r:embed="rId1"/>
        <a:stretch>
          <a:fillRect/>
        </a:stretch>
      </xdr:blipFill>
      <xdr:spPr>
        <a:xfrm>
          <a:off x="21167" y="10583"/>
          <a:ext cx="1076475" cy="1448002"/>
        </a:xfrm>
        <a:prstGeom prst="rect">
          <a:avLst/>
        </a:prstGeom>
      </xdr:spPr>
    </xdr:pic>
    <xdr:clientData/>
  </xdr:twoCellAnchor>
  <xdr:twoCellAnchor>
    <xdr:from>
      <xdr:col>0</xdr:col>
      <xdr:colOff>0</xdr:colOff>
      <xdr:row>0</xdr:row>
      <xdr:rowOff>1</xdr:rowOff>
    </xdr:from>
    <xdr:to>
      <xdr:col>5</xdr:col>
      <xdr:colOff>0</xdr:colOff>
      <xdr:row>9</xdr:row>
      <xdr:rowOff>455083</xdr:rowOff>
    </xdr:to>
    <xdr:sp macro="" textlink="">
      <xdr:nvSpPr>
        <xdr:cNvPr id="5" name="TextBox 4">
          <a:extLst>
            <a:ext uri="{FF2B5EF4-FFF2-40B4-BE49-F238E27FC236}">
              <a16:creationId xmlns:a16="http://schemas.microsoft.com/office/drawing/2014/main" id="{747BA7FA-4CAA-523D-2CF6-A1394590F280}"/>
            </a:ext>
          </a:extLst>
        </xdr:cNvPr>
        <xdr:cNvSpPr txBox="1"/>
      </xdr:nvSpPr>
      <xdr:spPr>
        <a:xfrm>
          <a:off x="0" y="1"/>
          <a:ext cx="12650258" cy="2264832"/>
        </a:xfrm>
        <a:prstGeom prst="rect">
          <a:avLst/>
        </a:prstGeom>
        <a:solidFill>
          <a:schemeClr val="tx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 b="1" kern="1200">
              <a:solidFill>
                <a:schemeClr val="bg1"/>
              </a:solidFill>
              <a:latin typeface="+mj-lt"/>
            </a:rPr>
            <a:t>		</a:t>
          </a:r>
          <a:r>
            <a:rPr lang="en-US" sz="6500" b="1" kern="1200">
              <a:solidFill>
                <a:schemeClr val="bg1"/>
              </a:solidFill>
              <a:latin typeface="+mj-lt"/>
            </a:rPr>
            <a:t>August 2026</a:t>
          </a:r>
        </a:p>
        <a:p>
          <a:r>
            <a:rPr lang="en-US" sz="2000" b="1" kern="1200">
              <a:solidFill>
                <a:schemeClr val="bg1"/>
              </a:solidFill>
              <a:latin typeface="+mj-lt"/>
            </a:rPr>
            <a:t>		</a:t>
          </a:r>
        </a:p>
        <a:p>
          <a:r>
            <a:rPr lang="en-US" sz="2000" b="1" kern="1200">
              <a:solidFill>
                <a:schemeClr val="bg1"/>
              </a:solidFill>
              <a:latin typeface="+mj-lt"/>
            </a:rPr>
            <a:t>		National Webinar Calendar</a:t>
          </a:r>
          <a:r>
            <a:rPr lang="en-US" sz="2000" b="1" kern="1200" baseline="0">
              <a:solidFill>
                <a:schemeClr val="bg1"/>
              </a:solidFill>
              <a:latin typeface="+mj-lt"/>
            </a:rPr>
            <a:t> and Registration Links</a:t>
          </a:r>
        </a:p>
        <a:p>
          <a:endParaRPr lang="en-US" sz="1400" b="1" kern="1200" baseline="0">
            <a:solidFill>
              <a:schemeClr val="bg1"/>
            </a:solidFill>
          </a:endParaRPr>
        </a:p>
        <a:p>
          <a:endParaRPr lang="en-US" sz="1400" b="1" kern="1200" baseline="0">
            <a:solidFill>
              <a:schemeClr val="bg1"/>
            </a:solidFill>
          </a:endParaRPr>
        </a:p>
        <a:p>
          <a:r>
            <a:rPr lang="en-US" sz="1400" b="1" kern="1200" baseline="0">
              <a:solidFill>
                <a:schemeClr val="bg1"/>
              </a:solidFill>
            </a:rPr>
            <a:t>     	Hover over the webinar name to see a description of the session. Click the </a:t>
          </a:r>
          <a:r>
            <a:rPr lang="en-US" sz="1400" b="1" i="1" kern="1200" baseline="0">
              <a:solidFill>
                <a:schemeClr val="bg1"/>
              </a:solidFill>
            </a:rPr>
            <a:t>Teams Link </a:t>
          </a:r>
          <a:r>
            <a:rPr lang="en-US" sz="1400" b="1" kern="1200" baseline="0">
              <a:solidFill>
                <a:schemeClr val="bg1"/>
              </a:solidFill>
            </a:rPr>
            <a:t>to register for the webinar.</a:t>
          </a:r>
          <a:endParaRPr lang="en-US" sz="1400" b="1" kern="1200">
            <a:solidFill>
              <a:schemeClr val="bg1"/>
            </a:solidFill>
          </a:endParaRPr>
        </a:p>
      </xdr:txBody>
    </xdr:sp>
    <xdr:clientData/>
  </xdr:twoCellAnchor>
  <xdr:twoCellAnchor editAs="oneCell">
    <xdr:from>
      <xdr:col>0</xdr:col>
      <xdr:colOff>0</xdr:colOff>
      <xdr:row>0</xdr:row>
      <xdr:rowOff>0</xdr:rowOff>
    </xdr:from>
    <xdr:to>
      <xdr:col>0</xdr:col>
      <xdr:colOff>1076475</xdr:colOff>
      <xdr:row>7</xdr:row>
      <xdr:rowOff>40419</xdr:rowOff>
    </xdr:to>
    <xdr:pic>
      <xdr:nvPicPr>
        <xdr:cNvPr id="7" name="Picture 6">
          <a:extLst>
            <a:ext uri="{FF2B5EF4-FFF2-40B4-BE49-F238E27FC236}">
              <a16:creationId xmlns:a16="http://schemas.microsoft.com/office/drawing/2014/main" id="{05D558FF-8EAE-457E-A20F-0C0B3999096B}"/>
            </a:ext>
          </a:extLst>
        </xdr:cNvPr>
        <xdr:cNvPicPr>
          <a:picLocks noChangeAspect="1"/>
        </xdr:cNvPicPr>
      </xdr:nvPicPr>
      <xdr:blipFill>
        <a:blip xmlns:r="http://schemas.openxmlformats.org/officeDocument/2006/relationships" r:embed="rId1"/>
        <a:stretch>
          <a:fillRect/>
        </a:stretch>
      </xdr:blipFill>
      <xdr:spPr>
        <a:xfrm>
          <a:off x="0" y="0"/>
          <a:ext cx="1076475" cy="14480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78" totalsRowShown="0" headerRowDxfId="9" dataDxfId="8" headerRowBorderDxfId="6" tableBorderDxfId="7" totalsRowBorderDxfId="5">
  <autoFilter ref="A11:E78" xr:uid="{6F0B8B2B-2EE3-47D0-AC3F-8649E0BE2E8D}"/>
  <sortState xmlns:xlrd2="http://schemas.microsoft.com/office/spreadsheetml/2017/richdata2" ref="A12:E78">
    <sortCondition ref="B12:B78"/>
    <sortCondition ref="C12:C78"/>
  </sortState>
  <tableColumns count="5">
    <tableColumn id="1" xr3:uid="{59EA2DEA-2145-48EB-8A43-46FEDAFD83FD}" name="National Webinar" dataDxfId="4"/>
    <tableColumn id="2" xr3:uid="{4E447B4B-E911-484C-959B-D7FAA2342562}" name="Date" dataDxfId="3"/>
    <tableColumn id="3" xr3:uid="{A7B62D96-A857-414E-AD0A-9137390188F5}" name="Time (Central Time)" dataDxfId="2"/>
    <tableColumn id="4" xr3:uid="{63249726-B652-4407-B5AD-897F6505DD5B}" name="Duration (Minutes)" dataDxfId="1"/>
    <tableColumn id="5" xr3:uid="{BBFC50F5-BA7C-44C6-971C-50EDDEBE6A12}" name="Teams Link" dataDxfId="0"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6" Type="http://schemas.openxmlformats.org/officeDocument/2006/relationships/hyperlink" Target="https://events.teams.microsoft.com/event/46f15b84-a3ab-460a-8a2a-fd059ae70a1b@db05faca-c82a-4b9d-b9c5-0f64b6755421" TargetMode="External"/><Relationship Id="rId21" Type="http://schemas.openxmlformats.org/officeDocument/2006/relationships/hyperlink" Target="https://events.teams.microsoft.com/event/a4cb6f41-b526-4c3e-bf6f-68c638140560@db05faca-c82a-4b9d-b9c5-0f64b6755421" TargetMode="External"/><Relationship Id="rId42" Type="http://schemas.openxmlformats.org/officeDocument/2006/relationships/hyperlink" Target="https://events.teams.microsoft.com/event/30ed886f-65a2-42c1-b266-c5e012b8a2c5@db05faca-c82a-4b9d-b9c5-0f64b6755421" TargetMode="External"/><Relationship Id="rId47" Type="http://schemas.openxmlformats.org/officeDocument/2006/relationships/hyperlink" Target="https://events.teams.microsoft.com/event/513fe424-221d-4ac6-bf2b-ec34ea86e336@db05faca-c82a-4b9d-b9c5-0f64b6755421" TargetMode="External"/><Relationship Id="rId63" Type="http://schemas.openxmlformats.org/officeDocument/2006/relationships/hyperlink" Target="https://events.teams.microsoft.com/event/08c1dcbb-2503-420c-8565-87a6df9e5ad8@db05faca-c82a-4b9d-b9c5-0f64b6755421" TargetMode="External"/><Relationship Id="rId68" Type="http://schemas.openxmlformats.org/officeDocument/2006/relationships/vmlDrawing" Target="../drawings/vmlDrawing1.vml"/><Relationship Id="rId7" Type="http://schemas.openxmlformats.org/officeDocument/2006/relationships/hyperlink" Target="https://events.teams.microsoft.com/event/07137669-659a-4bb0-97e7-42b490cbba4e@db05faca-c82a-4b9d-b9c5-0f64b6755421" TargetMode="External"/><Relationship Id="rId2" Type="http://schemas.openxmlformats.org/officeDocument/2006/relationships/hyperlink" Target="https://events.teams.microsoft.com/event/74d583a5-ada0-4979-86b5-e9e2754fc34e@db05faca-c82a-4b9d-b9c5-0f64b6755421" TargetMode="External"/><Relationship Id="rId16" Type="http://schemas.openxmlformats.org/officeDocument/2006/relationships/hyperlink" Target="https://events.teams.microsoft.com/event/b1757bd2-0327-4521-8d1c-1af4799ce6b5@db05faca-c82a-4b9d-b9c5-0f64b6755421" TargetMode="External"/><Relationship Id="rId29" Type="http://schemas.openxmlformats.org/officeDocument/2006/relationships/hyperlink" Target="https://events.teams.microsoft.com/event/3e5393b0-d4d6-42c4-a85e-1099146de4d6@db05faca-c82a-4b9d-b9c5-0f64b6755421" TargetMode="External"/><Relationship Id="rId11" Type="http://schemas.openxmlformats.org/officeDocument/2006/relationships/hyperlink" Target="https://events.teams.microsoft.com/event/7f684d8f-3d37-4771-bfa8-eebda135903f@db05faca-c82a-4b9d-b9c5-0f64b6755421" TargetMode="External"/><Relationship Id="rId24" Type="http://schemas.openxmlformats.org/officeDocument/2006/relationships/hyperlink" Target="https://events.teams.microsoft.com/event/3313f782-ba05-4ae0-8308-d221aa296f6c@db05faca-c82a-4b9d-b9c5-0f64b6755421" TargetMode="External"/><Relationship Id="rId32" Type="http://schemas.openxmlformats.org/officeDocument/2006/relationships/hyperlink" Target="https://events.teams.microsoft.com/event/9ef53286-82b2-438b-996c-226b4b34f011@db05faca-c82a-4b9d-b9c5-0f64b6755421" TargetMode="External"/><Relationship Id="rId37" Type="http://schemas.openxmlformats.org/officeDocument/2006/relationships/hyperlink" Target="https://events.teams.microsoft.com/event/a280d33c-1201-458c-9329-cb70d0c70a7c@db05faca-c82a-4b9d-b9c5-0f64b6755421" TargetMode="External"/><Relationship Id="rId40" Type="http://schemas.openxmlformats.org/officeDocument/2006/relationships/hyperlink" Target="https://events.teams.microsoft.com/event/d950e1a0-3dbc-4645-be83-7316e53a8b15@db05faca-c82a-4b9d-b9c5-0f64b6755421" TargetMode="External"/><Relationship Id="rId45" Type="http://schemas.openxmlformats.org/officeDocument/2006/relationships/hyperlink" Target="https://events.teams.microsoft.com/event/456ace31-5522-4d8f-b525-1e6d9cbf750b@db05faca-c82a-4b9d-b9c5-0f64b6755421" TargetMode="External"/><Relationship Id="rId53" Type="http://schemas.openxmlformats.org/officeDocument/2006/relationships/hyperlink" Target="https://events.teams.microsoft.com/event/9ff344b5-928c-4544-aaff-3a4feea7fcb9@db05faca-c82a-4b9d-b9c5-0f64b6755421" TargetMode="External"/><Relationship Id="rId58" Type="http://schemas.openxmlformats.org/officeDocument/2006/relationships/hyperlink" Target="https://events.teams.microsoft.com/event/9545909f-cff5-46c8-b98d-79dc86aabe23@db05faca-c82a-4b9d-b9c5-0f64b6755421" TargetMode="External"/><Relationship Id="rId66" Type="http://schemas.openxmlformats.org/officeDocument/2006/relationships/printerSettings" Target="../printerSettings/printerSettings3.bin"/><Relationship Id="rId5" Type="http://schemas.openxmlformats.org/officeDocument/2006/relationships/hyperlink" Target="https://events.teams.microsoft.com/event/b7feaad6-df61-4886-8561-1c4bb7304807@db05faca-c82a-4b9d-b9c5-0f64b6755421" TargetMode="External"/><Relationship Id="rId61" Type="http://schemas.openxmlformats.org/officeDocument/2006/relationships/hyperlink" Target="https://events.teams.microsoft.com/event/3d53e614-e021-4f7b-8faf-1b2bc272f4fa@db05faca-c82a-4b9d-b9c5-0f64b6755421" TargetMode="External"/><Relationship Id="rId19" Type="http://schemas.openxmlformats.org/officeDocument/2006/relationships/hyperlink" Target="https://events.teams.microsoft.com/event/ee695b78-6784-4ece-a32d-fc3e059a39d7@db05faca-c82a-4b9d-b9c5-0f64b6755421" TargetMode="External"/><Relationship Id="rId14" Type="http://schemas.openxmlformats.org/officeDocument/2006/relationships/hyperlink" Target="https://events.teams.microsoft.com/event/3c1056c7-9591-4e37-a68e-3ff3d8edbeb9@db05faca-c82a-4b9d-b9c5-0f64b6755421" TargetMode="External"/><Relationship Id="rId22" Type="http://schemas.openxmlformats.org/officeDocument/2006/relationships/hyperlink" Target="https://events.teams.microsoft.com/event/f01821b4-5dcf-4fd6-aa09-4794bf3ffac8@db05faca-c82a-4b9d-b9c5-0f64b6755421" TargetMode="External"/><Relationship Id="rId27" Type="http://schemas.openxmlformats.org/officeDocument/2006/relationships/hyperlink" Target="https://events.teams.microsoft.com/event/6d052ab1-f2e4-46e5-921f-1d37668b04f4@db05faca-c82a-4b9d-b9c5-0f64b6755421" TargetMode="External"/><Relationship Id="rId30" Type="http://schemas.openxmlformats.org/officeDocument/2006/relationships/hyperlink" Target="https://events.teams.microsoft.com/event/19561c66-5aac-4295-95f8-2b3c026e6cf5@db05faca-c82a-4b9d-b9c5-0f64b6755421" TargetMode="External"/><Relationship Id="rId35" Type="http://schemas.openxmlformats.org/officeDocument/2006/relationships/hyperlink" Target="https://events.teams.microsoft.com/event/453d1d1e-aaf9-4403-9927-555aa4f38ce3@db05faca-c82a-4b9d-b9c5-0f64b6755421" TargetMode="External"/><Relationship Id="rId43" Type="http://schemas.openxmlformats.org/officeDocument/2006/relationships/hyperlink" Target="https://events.teams.microsoft.com/event/eb596d99-6e3b-4fb2-b658-97c9705d894d@db05faca-c82a-4b9d-b9c5-0f64b6755421" TargetMode="External"/><Relationship Id="rId48" Type="http://schemas.openxmlformats.org/officeDocument/2006/relationships/hyperlink" Target="https://events.teams.microsoft.com/event/3ae9195f-e9b2-4510-9d33-8d024b91ab90@db05faca-c82a-4b9d-b9c5-0f64b6755421" TargetMode="External"/><Relationship Id="rId56" Type="http://schemas.openxmlformats.org/officeDocument/2006/relationships/hyperlink" Target="https://events.teams.microsoft.com/event/d2fe5592-5c08-46af-860e-b16360d12d43@db05faca-c82a-4b9d-b9c5-0f64b6755421" TargetMode="External"/><Relationship Id="rId64" Type="http://schemas.openxmlformats.org/officeDocument/2006/relationships/hyperlink" Target="https://events.teams.microsoft.com/event/2e536540-8f28-428d-9b21-52696b2994bf@db05faca-c82a-4b9d-b9c5-0f64b6755421" TargetMode="External"/><Relationship Id="rId69" Type="http://schemas.openxmlformats.org/officeDocument/2006/relationships/table" Target="../tables/table1.xml"/><Relationship Id="rId8" Type="http://schemas.openxmlformats.org/officeDocument/2006/relationships/hyperlink" Target="https://events.teams.microsoft.com/event/3258a15e-4970-4cbe-8ead-983edcbc2d98@db05faca-c82a-4b9d-b9c5-0f64b6755421" TargetMode="External"/><Relationship Id="rId51" Type="http://schemas.openxmlformats.org/officeDocument/2006/relationships/hyperlink" Target="https://events.teams.microsoft.com/event/88e772e0-ee0f-4e04-a7de-99c4a965690a@db05faca-c82a-4b9d-b9c5-0f64b6755421" TargetMode="External"/><Relationship Id="rId3" Type="http://schemas.openxmlformats.org/officeDocument/2006/relationships/hyperlink" Target="https://events.teams.microsoft.com/event/dc5c9096-e36a-4f17-ba7d-3435d419d92e@db05faca-c82a-4b9d-b9c5-0f64b6755421" TargetMode="External"/><Relationship Id="rId12" Type="http://schemas.openxmlformats.org/officeDocument/2006/relationships/hyperlink" Target="https://events.teams.microsoft.com/event/6c040907-f119-4c1d-9228-0bfa0b984106@db05faca-c82a-4b9d-b9c5-0f64b6755421" TargetMode="External"/><Relationship Id="rId17" Type="http://schemas.openxmlformats.org/officeDocument/2006/relationships/hyperlink" Target="https://events.teams.microsoft.com/event/52478d5e-e680-44f7-81e6-99061de14f14@db05faca-c82a-4b9d-b9c5-0f64b6755421" TargetMode="External"/><Relationship Id="rId25" Type="http://schemas.openxmlformats.org/officeDocument/2006/relationships/hyperlink" Target="https://events.teams.microsoft.com/event/95e797d3-f75b-462a-83de-188c5dd993f3@db05faca-c82a-4b9d-b9c5-0f64b6755421" TargetMode="External"/><Relationship Id="rId33" Type="http://schemas.openxmlformats.org/officeDocument/2006/relationships/hyperlink" Target="https://events.teams.microsoft.com/event/01b8c569-90f6-4c38-b83e-65026247e0ca@db05faca-c82a-4b9d-b9c5-0f64b6755421" TargetMode="External"/><Relationship Id="rId38" Type="http://schemas.openxmlformats.org/officeDocument/2006/relationships/hyperlink" Target="https://events.teams.microsoft.com/event/745b651c-85cf-4890-bcae-1aed101d24a6@db05faca-c82a-4b9d-b9c5-0f64b6755421" TargetMode="External"/><Relationship Id="rId46" Type="http://schemas.openxmlformats.org/officeDocument/2006/relationships/hyperlink" Target="https://events.teams.microsoft.com/event/2e32721c-a411-4c20-b59c-6a09e199b5fc@db05faca-c82a-4b9d-b9c5-0f64b6755421" TargetMode="External"/><Relationship Id="rId59" Type="http://schemas.openxmlformats.org/officeDocument/2006/relationships/hyperlink" Target="https://events.teams.microsoft.com/event/d3fda0ec-01cd-4e9c-95a7-aa2560b52639@db05faca-c82a-4b9d-b9c5-0f64b6755421" TargetMode="External"/><Relationship Id="rId67" Type="http://schemas.openxmlformats.org/officeDocument/2006/relationships/drawing" Target="../drawings/drawing2.xml"/><Relationship Id="rId20" Type="http://schemas.openxmlformats.org/officeDocument/2006/relationships/hyperlink" Target="https://events.teams.microsoft.com/event/97180c51-add7-4634-a796-8bf21646c0db@db05faca-c82a-4b9d-b9c5-0f64b6755421" TargetMode="External"/><Relationship Id="rId41" Type="http://schemas.openxmlformats.org/officeDocument/2006/relationships/hyperlink" Target="https://events.teams.microsoft.com/event/e1b215ce-d59a-4f91-bb83-1012fe6a72ad@db05faca-c82a-4b9d-b9c5-0f64b6755421" TargetMode="External"/><Relationship Id="rId54" Type="http://schemas.openxmlformats.org/officeDocument/2006/relationships/hyperlink" Target="https://events.teams.microsoft.com/event/c513ca99-99a8-441f-b3be-1a939aafeda7@db05faca-c82a-4b9d-b9c5-0f64b6755421" TargetMode="External"/><Relationship Id="rId62" Type="http://schemas.openxmlformats.org/officeDocument/2006/relationships/hyperlink" Target="https://events.teams.microsoft.com/event/b2d20b5e-3a87-4a10-8298-c49827488f44@db05faca-c82a-4b9d-b9c5-0f64b6755421" TargetMode="External"/><Relationship Id="rId70" Type="http://schemas.openxmlformats.org/officeDocument/2006/relationships/comments" Target="../comments1.xml"/><Relationship Id="rId1" Type="http://schemas.openxmlformats.org/officeDocument/2006/relationships/hyperlink" Target="https://events.teams.microsoft.com/event/9ba2927a-af38-4f30-8883-a2f493a9e498@db05faca-c82a-4b9d-b9c5-0f64b6755421" TargetMode="External"/><Relationship Id="rId6" Type="http://schemas.openxmlformats.org/officeDocument/2006/relationships/hyperlink" Target="https://events.teams.microsoft.com/event/9c3a0988-6e6e-43f0-ada9-3997e59f24e5@db05faca-c82a-4b9d-b9c5-0f64b6755421" TargetMode="External"/><Relationship Id="rId15" Type="http://schemas.openxmlformats.org/officeDocument/2006/relationships/hyperlink" Target="https://events.teams.microsoft.com/event/387c19d1-aa6a-4dbe-9504-1a30aa248164@db05faca-c82a-4b9d-b9c5-0f64b6755421" TargetMode="External"/><Relationship Id="rId23" Type="http://schemas.openxmlformats.org/officeDocument/2006/relationships/hyperlink" Target="https://events.teams.microsoft.com/event/4e57bcae-6bce-4304-bce6-ef1785723494@db05faca-c82a-4b9d-b9c5-0f64b6755421" TargetMode="External"/><Relationship Id="rId28" Type="http://schemas.openxmlformats.org/officeDocument/2006/relationships/hyperlink" Target="https://events.teams.microsoft.com/event/5a08698d-e537-488b-abe2-0dfb96e1cf27@db05faca-c82a-4b9d-b9c5-0f64b6755421" TargetMode="External"/><Relationship Id="rId36" Type="http://schemas.openxmlformats.org/officeDocument/2006/relationships/hyperlink" Target="https://events.teams.microsoft.com/event/1ab1f832-9f1e-4d50-bbf2-6946e812ade9@db05faca-c82a-4b9d-b9c5-0f64b6755421" TargetMode="External"/><Relationship Id="rId49" Type="http://schemas.openxmlformats.org/officeDocument/2006/relationships/hyperlink" Target="https://events.teams.microsoft.com/event/670b81fc-14a7-4f1f-9c85-af2c19072bdd@db05faca-c82a-4b9d-b9c5-0f64b6755421" TargetMode="External"/><Relationship Id="rId57" Type="http://schemas.openxmlformats.org/officeDocument/2006/relationships/hyperlink" Target="https://events.teams.microsoft.com/event/51596a54-6fde-4130-ab7a-88960cfb696a@db05faca-c82a-4b9d-b9c5-0f64b6755421" TargetMode="External"/><Relationship Id="rId10" Type="http://schemas.openxmlformats.org/officeDocument/2006/relationships/hyperlink" Target="https://events.teams.microsoft.com/event/36d00244-e7f4-4ae3-9b7c-7e0cd6304787@db05faca-c82a-4b9d-b9c5-0f64b6755421" TargetMode="External"/><Relationship Id="rId31" Type="http://schemas.openxmlformats.org/officeDocument/2006/relationships/hyperlink" Target="https://events.teams.microsoft.com/event/a283d757-e60a-4e29-bea2-536f77e265e4@db05faca-c82a-4b9d-b9c5-0f64b6755421" TargetMode="External"/><Relationship Id="rId44" Type="http://schemas.openxmlformats.org/officeDocument/2006/relationships/hyperlink" Target="https://events.teams.microsoft.com/event/a0a4a36c-7369-451b-a2ac-95c156747637@db05faca-c82a-4b9d-b9c5-0f64b6755421" TargetMode="External"/><Relationship Id="rId52" Type="http://schemas.openxmlformats.org/officeDocument/2006/relationships/hyperlink" Target="https://events.teams.microsoft.com/event/75319017-4382-47e3-abd5-a5c19e8147e8@db05faca-c82a-4b9d-b9c5-0f64b6755421" TargetMode="External"/><Relationship Id="rId60" Type="http://schemas.openxmlformats.org/officeDocument/2006/relationships/hyperlink" Target="https://events.teams.microsoft.com/event/d31c38f8-d099-4425-a5d1-77779722760e@db05faca-c82a-4b9d-b9c5-0f64b6755421" TargetMode="External"/><Relationship Id="rId65" Type="http://schemas.openxmlformats.org/officeDocument/2006/relationships/hyperlink" Target="https://events.teams.microsoft.com/event/d2910033-5f38-4904-9538-d65058686758@db05faca-c82a-4b9d-b9c5-0f64b6755421" TargetMode="External"/><Relationship Id="rId4" Type="http://schemas.openxmlformats.org/officeDocument/2006/relationships/hyperlink" Target="https://events.teams.microsoft.com/event/19af7375-2ce8-4985-8843-9086d0e46660@db05faca-c82a-4b9d-b9c5-0f64b6755421" TargetMode="External"/><Relationship Id="rId9" Type="http://schemas.openxmlformats.org/officeDocument/2006/relationships/hyperlink" Target="https://events.teams.microsoft.com/event/1e423981-0a7a-47cf-9bb7-87f07c81ab63@db05faca-c82a-4b9d-b9c5-0f64b6755421" TargetMode="External"/><Relationship Id="rId13" Type="http://schemas.openxmlformats.org/officeDocument/2006/relationships/hyperlink" Target="https://events.teams.microsoft.com/event/f8a1f49d-43bd-4af8-b603-6577ceaa657a@db05faca-c82a-4b9d-b9c5-0f64b6755421" TargetMode="External"/><Relationship Id="rId18" Type="http://schemas.openxmlformats.org/officeDocument/2006/relationships/hyperlink" Target="https://events.teams.microsoft.com/event/2d1ce338-2d0d-4503-8374-37df80fa9c66@db05faca-c82a-4b9d-b9c5-0f64b6755421" TargetMode="External"/><Relationship Id="rId39" Type="http://schemas.openxmlformats.org/officeDocument/2006/relationships/hyperlink" Target="https://events.teams.microsoft.com/event/f71352ee-7091-4414-8ea6-5f42197b5e1b@db05faca-c82a-4b9d-b9c5-0f64b6755421" TargetMode="External"/><Relationship Id="rId34" Type="http://schemas.openxmlformats.org/officeDocument/2006/relationships/hyperlink" Target="https://events.teams.microsoft.com/event/7f8a9b74-262a-404a-a081-05dd9cbd48f1@db05faca-c82a-4b9d-b9c5-0f64b6755421" TargetMode="External"/><Relationship Id="rId50" Type="http://schemas.openxmlformats.org/officeDocument/2006/relationships/hyperlink" Target="https://events.teams.microsoft.com/event/9f6aefdf-d7f7-42e9-b2da-cc67e06938ed@db05faca-c82a-4b9d-b9c5-0f64b6755421" TargetMode="External"/><Relationship Id="rId55" Type="http://schemas.openxmlformats.org/officeDocument/2006/relationships/hyperlink" Target="https://events.teams.microsoft.com/event/1f64adf9-7137-47f3-8ce5-8b2e6df0529a@db05faca-c82a-4b9d-b9c5-0f64b6755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75"/>
  <cols>
    <col min="1" max="1" width="4.85546875" customWidth="1"/>
    <col min="2" max="2" width="41.2851562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hidden="1" customWidth="1"/>
    <col min="28" max="28" width="6.5703125" hidden="1" customWidth="1"/>
    <col min="29" max="29" width="17.140625" hidden="1" customWidth="1"/>
    <col min="30" max="30" width="10.28515625" hidden="1" customWidth="1"/>
    <col min="31" max="41" width="0" hidden="1" customWidth="1"/>
    <col min="43" max="43" width="32.28515625" customWidth="1"/>
    <col min="44" max="44" width="44.28515625" customWidth="1"/>
    <col min="45" max="45" width="34.5703125" customWidth="1"/>
    <col min="46" max="46" width="59.28515625" customWidth="1"/>
    <col min="48" max="48" width="36.140625" bestFit="1" customWidth="1"/>
    <col min="50" max="50" width="36.140625" bestFit="1" customWidth="1"/>
    <col min="52" max="52" width="36.140625" bestFit="1" customWidth="1"/>
  </cols>
  <sheetData>
    <row r="1" spans="1:51" s="3" customFormat="1" ht="15" customHeight="1">
      <c r="A1" s="184">
        <f>DATE(AD18,AD20,1)</f>
        <v>45017</v>
      </c>
      <c r="B1" s="184"/>
      <c r="C1" s="184"/>
      <c r="D1" s="184"/>
      <c r="E1" s="184"/>
      <c r="F1" s="184"/>
      <c r="G1" s="184"/>
      <c r="H1" s="184"/>
      <c r="I1" s="11"/>
      <c r="J1" s="11"/>
      <c r="K1" s="187">
        <f>DATE(YEAR(A1),MONTH(A1)-1,1)</f>
        <v>44986</v>
      </c>
      <c r="L1" s="187"/>
      <c r="M1" s="187"/>
      <c r="N1" s="187"/>
      <c r="O1" s="187"/>
      <c r="P1" s="187"/>
      <c r="Q1" s="187"/>
      <c r="S1" s="187">
        <f>DATE(YEAR(A1),MONTH(A1)+1,1)</f>
        <v>45047</v>
      </c>
      <c r="T1" s="187"/>
      <c r="U1" s="187"/>
      <c r="V1" s="187"/>
      <c r="W1" s="187"/>
      <c r="X1" s="187"/>
      <c r="Y1" s="187"/>
    </row>
    <row r="2" spans="1:51" s="3" customFormat="1" ht="11.25" customHeight="1">
      <c r="A2" s="184"/>
      <c r="B2" s="184"/>
      <c r="C2" s="184"/>
      <c r="D2" s="184"/>
      <c r="E2" s="184"/>
      <c r="F2" s="184"/>
      <c r="G2" s="184"/>
      <c r="H2" s="184"/>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c r="A3" s="184"/>
      <c r="B3" s="184"/>
      <c r="C3" s="184"/>
      <c r="D3" s="184"/>
      <c r="E3" s="184"/>
      <c r="F3" s="184"/>
      <c r="G3" s="184"/>
      <c r="H3" s="184"/>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c r="A4" s="184"/>
      <c r="B4" s="184"/>
      <c r="C4" s="184"/>
      <c r="D4" s="184"/>
      <c r="E4" s="184"/>
      <c r="F4" s="184"/>
      <c r="G4" s="184"/>
      <c r="H4" s="184"/>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c r="A5" s="184"/>
      <c r="B5" s="184"/>
      <c r="C5" s="184"/>
      <c r="D5" s="184"/>
      <c r="E5" s="184"/>
      <c r="F5" s="184"/>
      <c r="G5" s="184"/>
      <c r="H5" s="184"/>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c r="A6" s="184"/>
      <c r="B6" s="184"/>
      <c r="C6" s="184"/>
      <c r="D6" s="184"/>
      <c r="E6" s="184"/>
      <c r="F6" s="184"/>
      <c r="G6" s="184"/>
      <c r="H6" s="184"/>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c r="A7" s="184"/>
      <c r="B7" s="184"/>
      <c r="C7" s="184"/>
      <c r="D7" s="184"/>
      <c r="E7" s="184"/>
      <c r="F7" s="184"/>
      <c r="G7" s="184"/>
      <c r="H7" s="184"/>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c r="A9" s="185">
        <f>A10</f>
        <v>45011</v>
      </c>
      <c r="B9" s="186"/>
      <c r="C9" s="186">
        <f>C10</f>
        <v>45012</v>
      </c>
      <c r="D9" s="186"/>
      <c r="E9" s="186">
        <f>E10</f>
        <v>45013</v>
      </c>
      <c r="F9" s="186"/>
      <c r="G9" s="186">
        <f>G10</f>
        <v>45014</v>
      </c>
      <c r="H9" s="186"/>
      <c r="I9" s="186">
        <f>I10</f>
        <v>45015</v>
      </c>
      <c r="J9" s="186"/>
      <c r="K9" s="186">
        <f>K10</f>
        <v>45016</v>
      </c>
      <c r="L9" s="186"/>
      <c r="M9" s="186"/>
      <c r="N9" s="186"/>
      <c r="O9" s="186"/>
      <c r="P9" s="186"/>
      <c r="Q9" s="186"/>
      <c r="R9" s="186"/>
      <c r="S9" s="186"/>
      <c r="T9" s="186"/>
      <c r="U9" s="186"/>
      <c r="V9" s="186"/>
      <c r="W9" s="186"/>
      <c r="X9" s="186"/>
      <c r="Y9" s="186"/>
      <c r="Z9" s="188"/>
      <c r="AB9" s="30" t="s">
        <v>0</v>
      </c>
      <c r="AC9" s="28"/>
      <c r="AD9" s="28"/>
      <c r="AE9" s="28"/>
      <c r="AF9" s="28"/>
      <c r="AQ9" s="69" t="s">
        <v>1</v>
      </c>
      <c r="AR9" s="70" t="s">
        <v>2</v>
      </c>
      <c r="AS9" s="71" t="s">
        <v>3</v>
      </c>
      <c r="AT9" s="72" t="s">
        <v>4</v>
      </c>
    </row>
    <row r="10" spans="1:51" s="1" customFormat="1" ht="18">
      <c r="A10" s="14">
        <f>$A$1-(WEEKDAY($A$1,1)-(start_day-1))-IF((WEEKDAY($A$1,1)-(start_day-1))&lt;=0,7,0)+1</f>
        <v>45011</v>
      </c>
      <c r="B10" s="15"/>
      <c r="C10" s="12">
        <f>A10+1</f>
        <v>45012</v>
      </c>
      <c r="D10" s="13"/>
      <c r="E10" s="12">
        <f>C10+1</f>
        <v>45013</v>
      </c>
      <c r="F10" s="13"/>
      <c r="G10" s="12">
        <f>E10+1</f>
        <v>45014</v>
      </c>
      <c r="H10" s="13"/>
      <c r="I10" s="12">
        <f>G10+1</f>
        <v>45015</v>
      </c>
      <c r="J10" s="13"/>
      <c r="K10" s="162">
        <f>I10+1</f>
        <v>45016</v>
      </c>
      <c r="L10" s="163"/>
      <c r="M10" s="170"/>
      <c r="N10" s="170"/>
      <c r="O10" s="170"/>
      <c r="P10" s="170"/>
      <c r="Q10" s="170"/>
      <c r="R10" s="171"/>
      <c r="S10" s="158">
        <f>K10+1</f>
        <v>45017</v>
      </c>
      <c r="T10" s="159"/>
      <c r="U10" s="160"/>
      <c r="V10" s="160"/>
      <c r="W10" s="160"/>
      <c r="X10" s="160"/>
      <c r="Y10" s="160"/>
      <c r="Z10" s="161"/>
      <c r="AB10" s="31" t="s">
        <v>5</v>
      </c>
      <c r="AC10" s="29"/>
      <c r="AD10" s="29"/>
      <c r="AE10" s="29"/>
      <c r="AF10" s="29"/>
      <c r="AQ10" s="43" t="s">
        <v>6</v>
      </c>
      <c r="AR10" s="44" t="s">
        <v>7</v>
      </c>
      <c r="AS10" s="45" t="s">
        <v>8</v>
      </c>
      <c r="AT10" s="46" t="s">
        <v>9</v>
      </c>
    </row>
    <row r="11" spans="1:51" s="1" customFormat="1" ht="15.75">
      <c r="A11" s="149"/>
      <c r="B11" s="150"/>
      <c r="C11" s="155"/>
      <c r="D11" s="156"/>
      <c r="E11" s="155"/>
      <c r="F11" s="156"/>
      <c r="G11" s="155"/>
      <c r="H11" s="156"/>
      <c r="I11" s="155"/>
      <c r="J11" s="156"/>
      <c r="K11" s="155"/>
      <c r="L11" s="157"/>
      <c r="M11" s="157"/>
      <c r="N11" s="157"/>
      <c r="O11" s="157"/>
      <c r="P11" s="157"/>
      <c r="Q11" s="157"/>
      <c r="R11" s="156"/>
      <c r="S11" s="149"/>
      <c r="T11" s="150"/>
      <c r="U11" s="150"/>
      <c r="V11" s="150"/>
      <c r="W11" s="150"/>
      <c r="X11" s="150"/>
      <c r="Y11" s="150"/>
      <c r="Z11" s="151"/>
      <c r="AQ11" s="47"/>
      <c r="AR11" s="48" t="s">
        <v>10</v>
      </c>
      <c r="AS11" s="49" t="s">
        <v>11</v>
      </c>
      <c r="AT11" s="50" t="s">
        <v>12</v>
      </c>
    </row>
    <row r="12" spans="1:51" s="1" customFormat="1" ht="15.75">
      <c r="A12" s="149"/>
      <c r="B12" s="150"/>
      <c r="C12" s="155"/>
      <c r="D12" s="156"/>
      <c r="E12" s="155"/>
      <c r="F12" s="156"/>
      <c r="G12" s="155"/>
      <c r="H12" s="156"/>
      <c r="I12" s="155"/>
      <c r="J12" s="156"/>
      <c r="K12" s="155"/>
      <c r="L12" s="157"/>
      <c r="M12" s="157"/>
      <c r="N12" s="157"/>
      <c r="O12" s="157"/>
      <c r="P12" s="157"/>
      <c r="Q12" s="157"/>
      <c r="R12" s="156"/>
      <c r="S12" s="149"/>
      <c r="T12" s="150"/>
      <c r="U12" s="150"/>
      <c r="V12" s="150"/>
      <c r="W12" s="150"/>
      <c r="X12" s="150"/>
      <c r="Y12" s="150"/>
      <c r="Z12" s="151"/>
      <c r="AQ12" s="51"/>
      <c r="AR12" s="52" t="s">
        <v>13</v>
      </c>
      <c r="AS12" s="53" t="s">
        <v>14</v>
      </c>
      <c r="AT12" s="50" t="s">
        <v>15</v>
      </c>
    </row>
    <row r="13" spans="1:51" s="1" customFormat="1" ht="15.75">
      <c r="A13" s="149"/>
      <c r="B13" s="150"/>
      <c r="C13" s="155"/>
      <c r="D13" s="156"/>
      <c r="E13" s="155"/>
      <c r="F13" s="156"/>
      <c r="G13" s="155"/>
      <c r="H13" s="156"/>
      <c r="I13" s="155"/>
      <c r="J13" s="156"/>
      <c r="K13" s="155"/>
      <c r="L13" s="157"/>
      <c r="M13" s="157"/>
      <c r="N13" s="157"/>
      <c r="O13" s="157"/>
      <c r="P13" s="157"/>
      <c r="Q13" s="157"/>
      <c r="R13" s="156"/>
      <c r="S13" s="149"/>
      <c r="T13" s="150"/>
      <c r="U13" s="150"/>
      <c r="V13" s="150"/>
      <c r="W13" s="150"/>
      <c r="X13" s="150"/>
      <c r="Y13" s="150"/>
      <c r="Z13" s="151"/>
      <c r="AQ13" s="51"/>
      <c r="AR13" s="53" t="s">
        <v>16</v>
      </c>
      <c r="AS13" s="49" t="s">
        <v>17</v>
      </c>
      <c r="AT13" s="54" t="s">
        <v>18</v>
      </c>
    </row>
    <row r="14" spans="1:51" s="1" customFormat="1" ht="15.75">
      <c r="A14" s="149"/>
      <c r="B14" s="150"/>
      <c r="C14" s="155"/>
      <c r="D14" s="156"/>
      <c r="E14" s="155"/>
      <c r="F14" s="156"/>
      <c r="G14" s="155"/>
      <c r="H14" s="156"/>
      <c r="I14" s="155"/>
      <c r="J14" s="156"/>
      <c r="K14" s="155"/>
      <c r="L14" s="157"/>
      <c r="M14" s="157"/>
      <c r="N14" s="157"/>
      <c r="O14" s="157"/>
      <c r="P14" s="157"/>
      <c r="Q14" s="157"/>
      <c r="R14" s="156"/>
      <c r="S14" s="149"/>
      <c r="T14" s="150"/>
      <c r="U14" s="150"/>
      <c r="V14" s="150"/>
      <c r="W14" s="150"/>
      <c r="X14" s="150"/>
      <c r="Y14" s="150"/>
      <c r="Z14" s="151"/>
      <c r="AQ14" s="55"/>
      <c r="AR14" s="56" t="s">
        <v>19</v>
      </c>
      <c r="AS14" s="57"/>
      <c r="AT14" s="50" t="s">
        <v>20</v>
      </c>
    </row>
    <row r="15" spans="1:51" s="2" customFormat="1" ht="17.25" customHeight="1">
      <c r="A15" s="152"/>
      <c r="B15" s="153"/>
      <c r="C15" s="167"/>
      <c r="D15" s="168"/>
      <c r="E15" s="167"/>
      <c r="F15" s="168"/>
      <c r="G15" s="167"/>
      <c r="H15" s="168"/>
      <c r="I15" s="167"/>
      <c r="J15" s="168"/>
      <c r="K15" s="167"/>
      <c r="L15" s="179"/>
      <c r="M15" s="179"/>
      <c r="N15" s="179"/>
      <c r="O15" s="179"/>
      <c r="P15" s="179"/>
      <c r="Q15" s="179"/>
      <c r="R15" s="168"/>
      <c r="S15" s="152"/>
      <c r="T15" s="153"/>
      <c r="U15" s="153"/>
      <c r="V15" s="153"/>
      <c r="W15" s="153"/>
      <c r="X15" s="153"/>
      <c r="Y15" s="153"/>
      <c r="Z15" s="154"/>
      <c r="AA15" s="1"/>
      <c r="AQ15" s="58"/>
      <c r="AR15" s="59"/>
      <c r="AS15" s="48"/>
      <c r="AT15" s="60"/>
      <c r="AU15" s="41"/>
      <c r="AW15" s="41"/>
      <c r="AY15" s="41"/>
    </row>
    <row r="16" spans="1:51" s="1" customFormat="1" ht="18.75" customHeight="1">
      <c r="A16" s="14">
        <f>S10+1</f>
        <v>45018</v>
      </c>
      <c r="B16" s="15"/>
      <c r="C16" s="12">
        <f>A16+1</f>
        <v>45019</v>
      </c>
      <c r="D16" s="13"/>
      <c r="E16" s="12">
        <f>C16+1</f>
        <v>45020</v>
      </c>
      <c r="F16" s="13"/>
      <c r="G16" s="12">
        <f>E16+1</f>
        <v>45021</v>
      </c>
      <c r="H16" s="13"/>
      <c r="I16" s="12">
        <f>G16+1</f>
        <v>45022</v>
      </c>
      <c r="J16" s="13"/>
      <c r="K16" s="162">
        <f>I16+1</f>
        <v>45023</v>
      </c>
      <c r="L16" s="163"/>
      <c r="M16" s="170"/>
      <c r="N16" s="170"/>
      <c r="O16" s="170"/>
      <c r="P16" s="170"/>
      <c r="Q16" s="170"/>
      <c r="R16" s="171"/>
      <c r="S16" s="158">
        <f>K16+1</f>
        <v>45024</v>
      </c>
      <c r="T16" s="159"/>
      <c r="U16" s="160"/>
      <c r="V16" s="160"/>
      <c r="W16" s="160"/>
      <c r="X16" s="160"/>
      <c r="Y16" s="160"/>
      <c r="Z16" s="161"/>
      <c r="AB16" s="24" t="s">
        <v>21</v>
      </c>
      <c r="AC16" s="10"/>
      <c r="AD16" s="10"/>
      <c r="AQ16" s="51"/>
      <c r="AR16" s="49"/>
      <c r="AS16" s="45"/>
      <c r="AT16" s="61"/>
      <c r="AU16" s="41"/>
      <c r="AW16" s="41"/>
      <c r="AY16" s="41"/>
    </row>
    <row r="17" spans="1:51" s="1" customFormat="1" ht="17.25" customHeight="1">
      <c r="A17" s="183" t="s">
        <v>9</v>
      </c>
      <c r="B17" s="183"/>
      <c r="C17" s="169"/>
      <c r="D17" s="169"/>
      <c r="E17" s="169"/>
      <c r="F17" s="169"/>
      <c r="G17" s="169"/>
      <c r="H17" s="169"/>
      <c r="I17" s="169"/>
      <c r="J17" s="169"/>
      <c r="K17" s="169"/>
      <c r="L17" s="169"/>
      <c r="M17" s="169"/>
      <c r="N17" s="169"/>
      <c r="O17" s="169"/>
      <c r="P17" s="169"/>
      <c r="Q17" s="169"/>
      <c r="R17" s="169"/>
      <c r="S17" s="150"/>
      <c r="T17" s="150"/>
      <c r="U17" s="150"/>
      <c r="V17" s="150"/>
      <c r="W17" s="150"/>
      <c r="X17" s="150"/>
      <c r="Y17" s="150"/>
      <c r="Z17" s="151"/>
      <c r="AB17" s="10"/>
      <c r="AQ17" s="51"/>
      <c r="AR17" s="49"/>
      <c r="AS17" s="45"/>
      <c r="AT17" s="61"/>
      <c r="AU17" s="41"/>
      <c r="AW17" s="41"/>
      <c r="AY17" s="41"/>
    </row>
    <row r="18" spans="1:51" s="1" customFormat="1" ht="17.25" customHeight="1">
      <c r="A18" s="183" t="s">
        <v>12</v>
      </c>
      <c r="B18" s="183"/>
      <c r="C18" s="169"/>
      <c r="D18" s="169"/>
      <c r="E18" s="169"/>
      <c r="F18" s="169"/>
      <c r="G18" s="169"/>
      <c r="H18" s="169"/>
      <c r="I18" s="169"/>
      <c r="J18" s="169"/>
      <c r="K18" s="169"/>
      <c r="L18" s="169"/>
      <c r="M18" s="169"/>
      <c r="N18" s="169"/>
      <c r="O18" s="169"/>
      <c r="P18" s="169"/>
      <c r="Q18" s="169"/>
      <c r="R18" s="169"/>
      <c r="S18" s="150"/>
      <c r="T18" s="150"/>
      <c r="U18" s="150"/>
      <c r="V18" s="150"/>
      <c r="W18" s="150"/>
      <c r="X18" s="150"/>
      <c r="Y18" s="150"/>
      <c r="Z18" s="151"/>
      <c r="AB18" s="10"/>
      <c r="AC18" s="25" t="s">
        <v>22</v>
      </c>
      <c r="AD18" s="26">
        <v>2023</v>
      </c>
      <c r="AQ18" s="51"/>
      <c r="AR18" s="49"/>
      <c r="AS18" s="45"/>
      <c r="AT18" s="61"/>
      <c r="AU18" s="41"/>
      <c r="AW18" s="41"/>
      <c r="AY18" s="41"/>
    </row>
    <row r="19" spans="1:51" s="1" customFormat="1" ht="15.75" customHeight="1">
      <c r="A19" s="183" t="s">
        <v>23</v>
      </c>
      <c r="B19" s="183"/>
      <c r="C19" s="169"/>
      <c r="D19" s="169"/>
      <c r="E19" s="169"/>
      <c r="F19" s="169"/>
      <c r="G19" s="169"/>
      <c r="H19" s="169"/>
      <c r="I19" s="169"/>
      <c r="J19" s="169"/>
      <c r="K19" s="169"/>
      <c r="L19" s="169"/>
      <c r="M19" s="169"/>
      <c r="N19" s="169"/>
      <c r="O19" s="169"/>
      <c r="P19" s="169"/>
      <c r="Q19" s="169"/>
      <c r="R19" s="169"/>
      <c r="S19" s="150"/>
      <c r="T19" s="150"/>
      <c r="U19" s="150"/>
      <c r="V19" s="150"/>
      <c r="W19" s="150"/>
      <c r="X19" s="150"/>
      <c r="Y19" s="150"/>
      <c r="Z19" s="151"/>
      <c r="AB19" s="10"/>
      <c r="AQ19" s="62"/>
      <c r="AR19" s="59"/>
      <c r="AS19" s="63"/>
      <c r="AT19" s="64"/>
      <c r="AU19" s="41"/>
      <c r="AW19" s="41"/>
      <c r="AY19" s="41"/>
    </row>
    <row r="20" spans="1:51" s="1" customFormat="1" ht="18.75" customHeight="1" thickBot="1">
      <c r="A20" s="182" t="s">
        <v>18</v>
      </c>
      <c r="B20" s="182"/>
      <c r="C20" s="169"/>
      <c r="D20" s="169"/>
      <c r="E20" s="169"/>
      <c r="F20" s="169"/>
      <c r="G20" s="169"/>
      <c r="H20" s="169"/>
      <c r="I20" s="169"/>
      <c r="J20" s="169"/>
      <c r="K20" s="169"/>
      <c r="L20" s="169"/>
      <c r="M20" s="169"/>
      <c r="N20" s="169"/>
      <c r="O20" s="169"/>
      <c r="P20" s="169"/>
      <c r="Q20" s="169"/>
      <c r="R20" s="169"/>
      <c r="S20" s="150"/>
      <c r="T20" s="150"/>
      <c r="U20" s="150"/>
      <c r="V20" s="150"/>
      <c r="W20" s="150"/>
      <c r="X20" s="150"/>
      <c r="Y20" s="150"/>
      <c r="Z20" s="151"/>
      <c r="AB20" s="10"/>
      <c r="AC20" s="25" t="s">
        <v>24</v>
      </c>
      <c r="AD20" s="26">
        <v>4</v>
      </c>
      <c r="AQ20" s="65"/>
      <c r="AR20" s="66"/>
      <c r="AS20" s="67"/>
      <c r="AT20" s="68"/>
      <c r="AU20" s="41"/>
      <c r="AW20" s="41"/>
      <c r="AY20" s="41"/>
    </row>
    <row r="21" spans="1:51" s="2" customFormat="1" ht="15.75">
      <c r="A21" s="183" t="s">
        <v>20</v>
      </c>
      <c r="B21" s="183"/>
      <c r="C21" s="169"/>
      <c r="D21" s="169"/>
      <c r="E21" s="169"/>
      <c r="F21" s="169"/>
      <c r="G21" s="169"/>
      <c r="H21" s="169"/>
      <c r="I21" s="169"/>
      <c r="J21" s="169"/>
      <c r="K21" s="169"/>
      <c r="L21" s="169"/>
      <c r="M21" s="169"/>
      <c r="N21" s="169"/>
      <c r="O21" s="169"/>
      <c r="P21" s="169"/>
      <c r="Q21" s="169"/>
      <c r="R21" s="169"/>
      <c r="S21" s="37"/>
      <c r="T21" s="37"/>
      <c r="U21" s="37"/>
      <c r="V21" s="37"/>
      <c r="W21" s="37"/>
      <c r="X21" s="37"/>
      <c r="Y21" s="37"/>
      <c r="Z21" s="38"/>
      <c r="AA21" s="1"/>
      <c r="AB21" s="1"/>
      <c r="AC21" s="1"/>
      <c r="AD21" s="1"/>
      <c r="AE21" s="1"/>
      <c r="AU21" s="41"/>
      <c r="AW21" s="41"/>
      <c r="AY21" s="41"/>
    </row>
    <row r="22" spans="1:51" s="1" customFormat="1" ht="15.75">
      <c r="A22" s="177" t="s">
        <v>8</v>
      </c>
      <c r="B22" s="177"/>
      <c r="C22" s="169"/>
      <c r="D22" s="169"/>
      <c r="E22" s="169"/>
      <c r="F22" s="169"/>
      <c r="G22" s="169"/>
      <c r="H22" s="169"/>
      <c r="I22" s="169"/>
      <c r="J22" s="169"/>
      <c r="K22" s="169"/>
      <c r="L22" s="169"/>
      <c r="M22" s="169"/>
      <c r="N22" s="169"/>
      <c r="O22" s="169"/>
      <c r="P22" s="169"/>
      <c r="Q22" s="169"/>
      <c r="R22" s="169"/>
      <c r="S22" s="37"/>
      <c r="T22" s="37"/>
      <c r="U22" s="37"/>
      <c r="V22" s="37"/>
      <c r="W22" s="37"/>
      <c r="X22" s="37"/>
      <c r="Y22" s="37"/>
      <c r="Z22" s="38"/>
      <c r="AB22" s="24" t="s">
        <v>25</v>
      </c>
      <c r="AC22" s="2"/>
      <c r="AD22" s="2"/>
      <c r="AE22" s="2"/>
      <c r="AU22" s="41"/>
      <c r="AW22" s="41"/>
      <c r="AY22" s="41"/>
    </row>
    <row r="23" spans="1:51" s="1" customFormat="1" ht="15.75">
      <c r="A23" s="177" t="s">
        <v>13</v>
      </c>
      <c r="B23" s="177"/>
      <c r="C23" s="169"/>
      <c r="D23" s="169"/>
      <c r="E23" s="169"/>
      <c r="F23" s="169"/>
      <c r="G23" s="169"/>
      <c r="H23" s="169"/>
      <c r="I23" s="169"/>
      <c r="J23" s="169"/>
      <c r="K23" s="169"/>
      <c r="L23" s="169"/>
      <c r="M23" s="169"/>
      <c r="N23" s="169"/>
      <c r="O23" s="169"/>
      <c r="P23" s="169"/>
      <c r="Q23" s="169"/>
      <c r="R23" s="169"/>
      <c r="S23" s="37"/>
      <c r="T23" s="37"/>
      <c r="U23" s="37"/>
      <c r="V23" s="37"/>
      <c r="W23" s="37"/>
      <c r="X23" s="37"/>
      <c r="Y23" s="37"/>
      <c r="Z23" s="38"/>
      <c r="AC23" s="10"/>
      <c r="AD23" s="10"/>
      <c r="AU23" s="41"/>
      <c r="AW23" s="41"/>
      <c r="AY23" s="41"/>
    </row>
    <row r="24" spans="1:51" s="1" customFormat="1" ht="15.75">
      <c r="A24" s="183" t="s">
        <v>14</v>
      </c>
      <c r="B24" s="183"/>
      <c r="C24" s="169"/>
      <c r="D24" s="169"/>
      <c r="E24" s="169"/>
      <c r="F24" s="169"/>
      <c r="G24" s="169"/>
      <c r="H24" s="169"/>
      <c r="I24" s="169"/>
      <c r="J24" s="169"/>
      <c r="K24" s="169"/>
      <c r="L24" s="169"/>
      <c r="M24" s="169"/>
      <c r="N24" s="169"/>
      <c r="O24" s="169"/>
      <c r="P24" s="169"/>
      <c r="Q24" s="169"/>
      <c r="R24" s="169"/>
      <c r="S24" s="37"/>
      <c r="T24" s="37"/>
      <c r="U24" s="37"/>
      <c r="V24" s="37"/>
      <c r="W24" s="37"/>
      <c r="X24" s="37"/>
      <c r="Y24" s="37"/>
      <c r="Z24" s="38"/>
      <c r="AB24" s="10"/>
      <c r="AC24" s="25" t="s">
        <v>26</v>
      </c>
      <c r="AD24" s="26">
        <v>1</v>
      </c>
      <c r="AE24" s="2"/>
      <c r="AU24" s="41"/>
      <c r="AW24" s="41"/>
      <c r="AY24" s="41"/>
    </row>
    <row r="25" spans="1:51" s="1" customFormat="1" ht="15.75">
      <c r="A25" s="177" t="s">
        <v>10</v>
      </c>
      <c r="B25" s="177"/>
      <c r="C25" s="169"/>
      <c r="D25" s="169"/>
      <c r="E25" s="169"/>
      <c r="F25" s="169"/>
      <c r="G25" s="169"/>
      <c r="H25" s="169"/>
      <c r="I25" s="169"/>
      <c r="J25" s="169"/>
      <c r="K25" s="169"/>
      <c r="L25" s="169"/>
      <c r="M25" s="169"/>
      <c r="N25" s="169"/>
      <c r="O25" s="169"/>
      <c r="P25" s="169"/>
      <c r="Q25" s="169"/>
      <c r="R25" s="169"/>
      <c r="S25" s="37"/>
      <c r="T25" s="37"/>
      <c r="U25" s="37"/>
      <c r="V25" s="37"/>
      <c r="W25" s="37"/>
      <c r="X25" s="37"/>
      <c r="Y25" s="37"/>
      <c r="Z25" s="38"/>
      <c r="AB25" s="10"/>
      <c r="AC25" s="10"/>
      <c r="AD25" s="10"/>
      <c r="AU25" s="41"/>
      <c r="AW25" s="41"/>
      <c r="AY25" s="41"/>
    </row>
    <row r="26" spans="1:51" s="1" customFormat="1" ht="15.75">
      <c r="A26" s="178" t="s">
        <v>6</v>
      </c>
      <c r="B26" s="178"/>
      <c r="C26" s="169"/>
      <c r="D26" s="169"/>
      <c r="E26" s="169"/>
      <c r="F26" s="169"/>
      <c r="G26" s="169"/>
      <c r="H26" s="169"/>
      <c r="I26" s="169"/>
      <c r="J26" s="169"/>
      <c r="K26" s="169"/>
      <c r="L26" s="169"/>
      <c r="M26" s="169"/>
      <c r="N26" s="169"/>
      <c r="O26" s="169"/>
      <c r="P26" s="169"/>
      <c r="Q26" s="169"/>
      <c r="R26" s="169"/>
      <c r="S26" s="37"/>
      <c r="T26" s="37"/>
      <c r="U26" s="37"/>
      <c r="V26" s="37"/>
      <c r="W26" s="37"/>
      <c r="X26" s="37"/>
      <c r="Y26" s="37"/>
      <c r="Z26" s="38"/>
      <c r="AD26" s="10"/>
      <c r="AU26" s="41"/>
      <c r="AW26" s="41"/>
      <c r="AY26" s="41"/>
    </row>
    <row r="27" spans="1:51" s="2" customFormat="1" ht="15.75">
      <c r="A27" s="183" t="s">
        <v>7</v>
      </c>
      <c r="B27" s="183"/>
      <c r="C27" s="169"/>
      <c r="D27" s="169"/>
      <c r="E27" s="169"/>
      <c r="F27" s="169"/>
      <c r="G27" s="169"/>
      <c r="H27" s="169"/>
      <c r="I27" s="169"/>
      <c r="J27" s="169"/>
      <c r="K27" s="169"/>
      <c r="L27" s="169"/>
      <c r="M27" s="169"/>
      <c r="N27" s="169"/>
      <c r="O27" s="169"/>
      <c r="P27" s="169"/>
      <c r="Q27" s="169"/>
      <c r="R27" s="169"/>
      <c r="S27" s="37"/>
      <c r="T27" s="37"/>
      <c r="U27" s="37"/>
      <c r="V27" s="37"/>
      <c r="W27" s="37"/>
      <c r="X27" s="37"/>
      <c r="Y27" s="37"/>
      <c r="Z27" s="38"/>
      <c r="AA27" s="1"/>
      <c r="AD27" s="10"/>
      <c r="AE27" s="1"/>
      <c r="AQ27" s="1"/>
      <c r="AR27" s="1"/>
      <c r="AS27" s="1"/>
      <c r="AT27" s="1"/>
      <c r="AU27" s="41"/>
      <c r="AW27" s="41"/>
      <c r="AY27" s="41"/>
    </row>
    <row r="28" spans="1:51" s="1" customFormat="1" ht="15.75">
      <c r="A28" s="183" t="s">
        <v>16</v>
      </c>
      <c r="B28" s="183"/>
      <c r="C28" s="169"/>
      <c r="D28" s="169"/>
      <c r="E28" s="169"/>
      <c r="F28" s="169"/>
      <c r="G28" s="169"/>
      <c r="H28" s="169"/>
      <c r="I28" s="169"/>
      <c r="J28" s="169"/>
      <c r="K28" s="169"/>
      <c r="L28" s="169"/>
      <c r="M28" s="169"/>
      <c r="N28" s="169"/>
      <c r="O28" s="169"/>
      <c r="P28" s="169"/>
      <c r="Q28" s="169"/>
      <c r="R28" s="169"/>
      <c r="S28" s="37"/>
      <c r="T28" s="37"/>
      <c r="U28" s="37"/>
      <c r="V28" s="37"/>
      <c r="W28" s="37"/>
      <c r="X28" s="37"/>
      <c r="Y28" s="37"/>
      <c r="Z28" s="38"/>
      <c r="AB28" s="24" t="s">
        <v>27</v>
      </c>
      <c r="AC28" s="10"/>
      <c r="AD28" s="10"/>
      <c r="AU28" s="41"/>
      <c r="AW28" s="41"/>
      <c r="AY28" s="41"/>
    </row>
    <row r="29" spans="1:51" s="1" customFormat="1" ht="12" customHeight="1">
      <c r="A29" s="150"/>
      <c r="B29" s="150"/>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28</v>
      </c>
      <c r="AD29" s="10"/>
      <c r="AQ29" s="2"/>
      <c r="AR29" s="2"/>
      <c r="AS29" s="2"/>
      <c r="AT29" s="2"/>
      <c r="AU29" s="41"/>
      <c r="AW29" s="41"/>
      <c r="AY29" s="41"/>
    </row>
    <row r="30" spans="1:51" s="1" customFormat="1" ht="13.35" customHeight="1">
      <c r="A30" s="39" t="s">
        <v>29</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30</v>
      </c>
      <c r="AD30" s="10"/>
      <c r="AE30" s="2"/>
      <c r="AQ30"/>
      <c r="AR30"/>
      <c r="AS30"/>
      <c r="AT30"/>
      <c r="AU30" s="41"/>
      <c r="AW30" s="41"/>
      <c r="AY30" s="41"/>
    </row>
    <row r="31" spans="1:51" s="1" customFormat="1">
      <c r="A31" s="42" t="s">
        <v>31</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c r="A32" s="40" t="s">
        <v>32</v>
      </c>
      <c r="B32" s="40"/>
      <c r="C32" s="179"/>
      <c r="D32" s="168"/>
      <c r="E32" s="167"/>
      <c r="F32" s="168"/>
      <c r="G32" s="167"/>
      <c r="H32" s="168"/>
      <c r="I32" s="167"/>
      <c r="J32" s="168"/>
      <c r="K32" s="167"/>
      <c r="L32" s="179"/>
      <c r="M32" s="179"/>
      <c r="N32" s="179"/>
      <c r="O32" s="179"/>
      <c r="P32" s="179"/>
      <c r="Q32" s="179"/>
      <c r="R32" s="168"/>
      <c r="S32" s="152"/>
      <c r="T32" s="153"/>
      <c r="U32" s="153"/>
      <c r="V32" s="153"/>
      <c r="W32" s="153"/>
      <c r="X32" s="153"/>
      <c r="Y32" s="153"/>
      <c r="Z32" s="154"/>
      <c r="AD32" s="10"/>
      <c r="AQ32"/>
      <c r="AR32"/>
      <c r="AS32"/>
      <c r="AT32"/>
      <c r="AU32" s="41"/>
      <c r="AW32" s="41"/>
      <c r="AY32" s="41"/>
    </row>
    <row r="33" spans="1:51" s="2" customFormat="1">
      <c r="A33" s="194"/>
      <c r="B33" s="195"/>
      <c r="C33" s="164"/>
      <c r="D33" s="166"/>
      <c r="E33" s="164"/>
      <c r="F33" s="166"/>
      <c r="G33" s="164"/>
      <c r="H33" s="166"/>
      <c r="I33" s="164"/>
      <c r="J33" s="166"/>
      <c r="K33" s="164"/>
      <c r="L33" s="165"/>
      <c r="M33" s="165"/>
      <c r="N33" s="165"/>
      <c r="O33" s="165"/>
      <c r="P33" s="165"/>
      <c r="Q33" s="165"/>
      <c r="R33" s="166"/>
      <c r="S33" s="164"/>
      <c r="T33" s="165"/>
      <c r="U33" s="165"/>
      <c r="V33" s="165"/>
      <c r="W33" s="165"/>
      <c r="X33" s="165"/>
      <c r="Y33" s="165"/>
      <c r="Z33" s="166"/>
      <c r="AA33" s="1"/>
      <c r="AD33" s="1"/>
      <c r="AE33" s="1"/>
      <c r="AQ33"/>
      <c r="AR33"/>
      <c r="AS33"/>
      <c r="AT33"/>
      <c r="AU33" s="41"/>
      <c r="AW33" s="41"/>
      <c r="AY33" s="41"/>
    </row>
    <row r="34" spans="1:51" s="1" customFormat="1" ht="18">
      <c r="A34" s="14">
        <f>S16+1</f>
        <v>45025</v>
      </c>
      <c r="B34" s="15"/>
      <c r="C34" s="12">
        <f>A34+1</f>
        <v>45026</v>
      </c>
      <c r="D34" s="13"/>
      <c r="E34" s="12">
        <f>C34+1</f>
        <v>45027</v>
      </c>
      <c r="F34" s="13"/>
      <c r="G34" s="12">
        <f>E34+1</f>
        <v>45028</v>
      </c>
      <c r="H34" s="13"/>
      <c r="I34" s="12">
        <f>G34+1</f>
        <v>45029</v>
      </c>
      <c r="J34" s="13"/>
      <c r="K34" s="162">
        <f>I34+1</f>
        <v>45030</v>
      </c>
      <c r="L34" s="163"/>
      <c r="M34" s="170"/>
      <c r="N34" s="170"/>
      <c r="O34" s="170"/>
      <c r="P34" s="170"/>
      <c r="Q34" s="170"/>
      <c r="R34" s="171"/>
      <c r="S34" s="158">
        <f>K34+1</f>
        <v>45031</v>
      </c>
      <c r="T34" s="159"/>
      <c r="U34" s="160"/>
      <c r="V34" s="160"/>
      <c r="W34" s="160"/>
      <c r="X34" s="160"/>
      <c r="Y34" s="160"/>
      <c r="Z34" s="161"/>
      <c r="AB34" s="24" t="s">
        <v>33</v>
      </c>
      <c r="AC34" s="10"/>
    </row>
    <row r="35" spans="1:51" s="1" customFormat="1" ht="15.75">
      <c r="A35" s="180" t="s">
        <v>12</v>
      </c>
      <c r="B35" s="180"/>
      <c r="C35" s="169"/>
      <c r="D35" s="169"/>
      <c r="E35" s="169"/>
      <c r="F35" s="169"/>
      <c r="G35" s="169"/>
      <c r="H35" s="169"/>
      <c r="I35" s="169"/>
      <c r="J35" s="169"/>
      <c r="K35" s="169"/>
      <c r="L35" s="169"/>
      <c r="M35" s="169"/>
      <c r="N35" s="169"/>
      <c r="O35" s="169"/>
      <c r="P35" s="169"/>
      <c r="Q35" s="169"/>
      <c r="R35" s="169"/>
      <c r="S35" s="150"/>
      <c r="T35" s="150"/>
      <c r="U35" s="150"/>
      <c r="V35" s="150"/>
      <c r="W35" s="150"/>
      <c r="X35" s="150"/>
      <c r="Y35" s="150"/>
      <c r="Z35" s="150"/>
      <c r="AC35" s="27" t="s">
        <v>34</v>
      </c>
      <c r="AQ35"/>
      <c r="AR35"/>
      <c r="AS35"/>
      <c r="AT35"/>
    </row>
    <row r="36" spans="1:51" s="2" customFormat="1" ht="15.75">
      <c r="A36" s="180" t="s">
        <v>20</v>
      </c>
      <c r="B36" s="180"/>
      <c r="C36" s="169"/>
      <c r="D36" s="169"/>
      <c r="E36" s="169"/>
      <c r="F36" s="169"/>
      <c r="G36" s="169"/>
      <c r="H36" s="169"/>
      <c r="I36" s="169"/>
      <c r="J36" s="169"/>
      <c r="K36" s="169"/>
      <c r="L36" s="169"/>
      <c r="M36" s="169"/>
      <c r="N36" s="169"/>
      <c r="O36" s="169"/>
      <c r="P36" s="169"/>
      <c r="Q36" s="169"/>
      <c r="R36" s="169"/>
      <c r="S36" s="37"/>
      <c r="T36" s="37"/>
      <c r="U36" s="37"/>
      <c r="V36" s="37"/>
      <c r="W36" s="37"/>
      <c r="X36" s="37"/>
      <c r="Y36" s="37"/>
      <c r="Z36" s="37"/>
      <c r="AA36" s="1"/>
      <c r="AQ36" s="1"/>
      <c r="AR36" s="1"/>
      <c r="AS36" s="1"/>
      <c r="AT36"/>
    </row>
    <row r="37" spans="1:51" ht="15.75">
      <c r="A37" s="181" t="s">
        <v>17</v>
      </c>
      <c r="B37" s="181"/>
      <c r="C37" s="169"/>
      <c r="D37" s="169"/>
      <c r="E37" s="169"/>
      <c r="F37" s="169"/>
      <c r="G37" s="169"/>
      <c r="H37" s="169"/>
      <c r="I37" s="169"/>
      <c r="J37" s="169"/>
      <c r="K37" s="169"/>
      <c r="L37" s="169"/>
      <c r="M37" s="169"/>
      <c r="N37" s="169"/>
      <c r="O37" s="169"/>
      <c r="P37" s="169"/>
      <c r="Q37" s="169"/>
      <c r="R37" s="169"/>
      <c r="S37" s="37"/>
      <c r="T37" s="37"/>
      <c r="U37" s="37"/>
      <c r="V37" s="37"/>
      <c r="W37" s="37"/>
      <c r="X37" s="37"/>
      <c r="Y37" s="37"/>
      <c r="Z37" s="37"/>
    </row>
    <row r="38" spans="1:51" ht="15.75">
      <c r="A38" s="181" t="s">
        <v>19</v>
      </c>
      <c r="B38" s="181"/>
      <c r="C38" s="169"/>
      <c r="D38" s="169"/>
      <c r="E38" s="169"/>
      <c r="F38" s="169"/>
      <c r="G38" s="169"/>
      <c r="H38" s="169"/>
      <c r="I38" s="169"/>
      <c r="J38" s="169"/>
      <c r="K38" s="169"/>
      <c r="L38" s="169"/>
      <c r="M38" s="169"/>
      <c r="N38" s="169"/>
      <c r="O38" s="169"/>
      <c r="P38" s="169"/>
      <c r="Q38" s="169"/>
      <c r="R38" s="169"/>
      <c r="S38" s="37"/>
      <c r="T38" s="37"/>
      <c r="U38" s="37"/>
      <c r="V38" s="37"/>
      <c r="W38" s="37"/>
      <c r="X38" s="37"/>
      <c r="Y38" s="37"/>
      <c r="Z38" s="37"/>
      <c r="AQ38" s="1"/>
      <c r="AR38" s="1"/>
      <c r="AS38" s="1"/>
    </row>
    <row r="39" spans="1:51" ht="15.75">
      <c r="A39" s="180" t="s">
        <v>14</v>
      </c>
      <c r="B39" s="180"/>
      <c r="C39" s="169"/>
      <c r="D39" s="169"/>
      <c r="E39" s="169"/>
      <c r="F39" s="169"/>
      <c r="G39" s="169"/>
      <c r="H39" s="169"/>
      <c r="I39" s="169"/>
      <c r="J39" s="169"/>
      <c r="K39" s="169"/>
      <c r="L39" s="169"/>
      <c r="M39" s="169"/>
      <c r="N39" s="169"/>
      <c r="O39" s="169"/>
      <c r="P39" s="169"/>
      <c r="Q39" s="169"/>
      <c r="R39" s="169"/>
      <c r="S39" s="37"/>
      <c r="T39" s="37"/>
      <c r="U39" s="37"/>
      <c r="V39" s="37"/>
      <c r="W39" s="37"/>
      <c r="X39" s="37"/>
      <c r="Y39" s="37"/>
      <c r="Z39" s="37"/>
    </row>
    <row r="40" spans="1:51" ht="16.5" customHeight="1">
      <c r="A40" s="193" t="s">
        <v>6</v>
      </c>
      <c r="B40" s="193"/>
      <c r="C40" s="169"/>
      <c r="D40" s="169"/>
      <c r="E40" s="169"/>
      <c r="F40" s="169"/>
      <c r="G40" s="169"/>
      <c r="H40" s="169"/>
      <c r="I40" s="169"/>
      <c r="J40" s="169"/>
      <c r="K40" s="169"/>
      <c r="L40" s="169"/>
      <c r="M40" s="169"/>
      <c r="N40" s="169"/>
      <c r="O40" s="169"/>
      <c r="P40" s="169"/>
      <c r="Q40" s="169"/>
      <c r="R40" s="169"/>
      <c r="S40" s="37"/>
      <c r="T40" s="37"/>
      <c r="U40" s="37"/>
      <c r="V40" s="37"/>
      <c r="W40" s="37"/>
      <c r="X40" s="37"/>
      <c r="Y40" s="37"/>
      <c r="Z40" s="37"/>
      <c r="AQ40" s="1"/>
      <c r="AR40" s="1"/>
      <c r="AS40" s="1"/>
    </row>
    <row r="41" spans="1:51" s="1" customFormat="1" ht="18.75" customHeight="1">
      <c r="A41" s="180" t="s">
        <v>7</v>
      </c>
      <c r="B41" s="180"/>
      <c r="C41" s="169"/>
      <c r="D41" s="169"/>
      <c r="E41" s="169"/>
      <c r="F41" s="169"/>
      <c r="G41" s="169"/>
      <c r="H41" s="169"/>
      <c r="I41" s="169"/>
      <c r="J41" s="169"/>
      <c r="K41" s="169"/>
      <c r="L41" s="169"/>
      <c r="M41" s="169"/>
      <c r="N41" s="169"/>
      <c r="O41" s="169"/>
      <c r="P41" s="169"/>
      <c r="Q41" s="169"/>
      <c r="R41" s="169"/>
      <c r="S41" s="150"/>
      <c r="T41" s="150"/>
      <c r="U41" s="150"/>
      <c r="V41" s="150"/>
      <c r="W41" s="150"/>
      <c r="X41" s="150"/>
      <c r="Y41" s="150"/>
      <c r="Z41" s="150"/>
      <c r="AQ41"/>
      <c r="AR41"/>
      <c r="AS41"/>
      <c r="AT41"/>
    </row>
    <row r="42" spans="1:51" ht="15.75">
      <c r="A42" s="180" t="s">
        <v>16</v>
      </c>
      <c r="B42" s="180"/>
      <c r="C42" s="169"/>
      <c r="D42" s="169"/>
      <c r="E42" s="169"/>
      <c r="F42" s="169"/>
      <c r="G42" s="169"/>
      <c r="H42" s="169"/>
      <c r="I42" s="169"/>
      <c r="J42" s="169"/>
      <c r="K42" s="169"/>
      <c r="L42" s="169"/>
      <c r="M42" s="169"/>
      <c r="N42" s="169"/>
      <c r="O42" s="169"/>
      <c r="P42" s="169"/>
      <c r="Q42" s="169"/>
      <c r="R42" s="169"/>
      <c r="S42" s="150"/>
      <c r="T42" s="150"/>
      <c r="U42" s="150"/>
      <c r="V42" s="150"/>
      <c r="W42" s="150"/>
      <c r="X42" s="150"/>
      <c r="Y42" s="150"/>
      <c r="Z42" s="150"/>
      <c r="AQ42" s="1"/>
      <c r="AR42" s="1"/>
      <c r="AS42" s="1"/>
    </row>
    <row r="43" spans="1:51">
      <c r="A43" s="149"/>
      <c r="B43" s="150"/>
      <c r="C43" s="155"/>
      <c r="D43" s="156"/>
      <c r="E43" s="155"/>
      <c r="F43" s="156"/>
      <c r="G43" s="155"/>
      <c r="H43" s="156"/>
      <c r="I43" s="155"/>
      <c r="J43" s="156"/>
      <c r="K43" s="155"/>
      <c r="L43" s="157"/>
      <c r="M43" s="157"/>
      <c r="N43" s="157"/>
      <c r="O43" s="157"/>
      <c r="P43" s="157"/>
      <c r="Q43" s="157"/>
      <c r="R43" s="156"/>
      <c r="S43" s="149"/>
      <c r="T43" s="150"/>
      <c r="U43" s="150"/>
      <c r="V43" s="150"/>
      <c r="W43" s="150"/>
      <c r="X43" s="150"/>
      <c r="Y43" s="150"/>
      <c r="Z43" s="151"/>
    </row>
    <row r="44" spans="1:51">
      <c r="A44" s="39" t="s">
        <v>35</v>
      </c>
      <c r="B44" s="39"/>
      <c r="C44" s="155"/>
      <c r="D44" s="156"/>
      <c r="E44" s="155"/>
      <c r="F44" s="156"/>
      <c r="G44" s="155"/>
      <c r="H44" s="156"/>
      <c r="I44" s="155"/>
      <c r="J44" s="156"/>
      <c r="K44" s="155"/>
      <c r="L44" s="157"/>
      <c r="M44" s="157"/>
      <c r="N44" s="157"/>
      <c r="O44" s="157"/>
      <c r="P44" s="157"/>
      <c r="Q44" s="157"/>
      <c r="R44" s="156"/>
      <c r="S44" s="149"/>
      <c r="T44" s="150"/>
      <c r="U44" s="150"/>
      <c r="V44" s="150"/>
      <c r="W44" s="150"/>
      <c r="X44" s="150"/>
      <c r="Y44" s="150"/>
      <c r="Z44" s="151"/>
      <c r="AQ44" s="1"/>
      <c r="AR44" s="1"/>
      <c r="AS44" s="1"/>
    </row>
    <row r="45" spans="1:51">
      <c r="A45" s="42" t="s">
        <v>36</v>
      </c>
      <c r="B45" s="42"/>
      <c r="C45" s="155"/>
      <c r="D45" s="156"/>
      <c r="E45" s="155"/>
      <c r="F45" s="156"/>
      <c r="G45" s="155"/>
      <c r="H45" s="156"/>
      <c r="I45" s="155"/>
      <c r="J45" s="156"/>
      <c r="K45" s="155"/>
      <c r="L45" s="157"/>
      <c r="M45" s="157"/>
      <c r="N45" s="157"/>
      <c r="O45" s="157"/>
      <c r="P45" s="157"/>
      <c r="Q45" s="157"/>
      <c r="R45" s="156"/>
      <c r="S45" s="149"/>
      <c r="T45" s="150"/>
      <c r="U45" s="150"/>
      <c r="V45" s="150"/>
      <c r="W45" s="150"/>
      <c r="X45" s="150"/>
      <c r="Y45" s="150"/>
      <c r="Z45" s="151"/>
    </row>
    <row r="46" spans="1:51">
      <c r="A46" s="40" t="s">
        <v>37</v>
      </c>
      <c r="B46" s="40"/>
      <c r="C46" s="155"/>
      <c r="D46" s="156"/>
      <c r="E46" s="155"/>
      <c r="F46" s="156"/>
      <c r="G46" s="155"/>
      <c r="H46" s="156"/>
      <c r="I46" s="155"/>
      <c r="J46" s="156"/>
      <c r="K46" s="155"/>
      <c r="L46" s="157"/>
      <c r="M46" s="157"/>
      <c r="N46" s="157"/>
      <c r="O46" s="157"/>
      <c r="P46" s="157"/>
      <c r="Q46" s="157"/>
      <c r="R46" s="156"/>
      <c r="S46" s="149"/>
      <c r="T46" s="150"/>
      <c r="U46" s="150"/>
      <c r="V46" s="150"/>
      <c r="W46" s="150"/>
      <c r="X46" s="150"/>
      <c r="Y46" s="150"/>
      <c r="Z46" s="151"/>
    </row>
    <row r="47" spans="1:51">
      <c r="A47" s="164"/>
      <c r="B47" s="165"/>
      <c r="C47" s="164"/>
      <c r="D47" s="166"/>
      <c r="E47" s="164"/>
      <c r="F47" s="166"/>
      <c r="G47" s="164"/>
      <c r="H47" s="166"/>
      <c r="I47" s="164"/>
      <c r="J47" s="166"/>
      <c r="K47" s="164"/>
      <c r="L47" s="165"/>
      <c r="M47" s="165"/>
      <c r="N47" s="165"/>
      <c r="O47" s="165"/>
      <c r="P47" s="165"/>
      <c r="Q47" s="165"/>
      <c r="R47" s="166"/>
      <c r="S47" s="164"/>
      <c r="T47" s="165"/>
      <c r="U47" s="165"/>
      <c r="V47" s="165"/>
      <c r="W47" s="165"/>
      <c r="X47" s="165"/>
      <c r="Y47" s="165"/>
      <c r="Z47" s="166"/>
    </row>
    <row r="48" spans="1:51" ht="18">
      <c r="A48" s="14">
        <f>S34+1</f>
        <v>45032</v>
      </c>
      <c r="B48" s="15"/>
      <c r="C48" s="12">
        <f>A48+1</f>
        <v>45033</v>
      </c>
      <c r="D48" s="13"/>
      <c r="E48" s="12">
        <f>C48+1</f>
        <v>45034</v>
      </c>
      <c r="F48" s="13"/>
      <c r="G48" s="12">
        <f>E48+1</f>
        <v>45035</v>
      </c>
      <c r="H48" s="13"/>
      <c r="I48" s="12">
        <f>G48+1</f>
        <v>45036</v>
      </c>
      <c r="J48" s="13"/>
      <c r="K48" s="162">
        <f>I48+1</f>
        <v>45037</v>
      </c>
      <c r="L48" s="163"/>
      <c r="M48" s="170"/>
      <c r="N48" s="170"/>
      <c r="O48" s="170"/>
      <c r="P48" s="170"/>
      <c r="Q48" s="170"/>
      <c r="R48" s="171"/>
      <c r="S48" s="158">
        <f>K48+1</f>
        <v>45038</v>
      </c>
      <c r="T48" s="159"/>
      <c r="U48" s="160"/>
      <c r="V48" s="160"/>
      <c r="W48" s="160"/>
      <c r="X48" s="160"/>
      <c r="Y48" s="160"/>
      <c r="Z48" s="161"/>
    </row>
    <row r="49" spans="1:26" ht="15.75">
      <c r="A49" s="176" t="s">
        <v>9</v>
      </c>
      <c r="B49" s="176"/>
      <c r="C49" s="169"/>
      <c r="D49" s="169"/>
      <c r="E49" s="169"/>
      <c r="F49" s="169"/>
      <c r="G49" s="169"/>
      <c r="H49" s="169"/>
      <c r="I49" s="169"/>
      <c r="J49" s="169"/>
      <c r="K49" s="169"/>
      <c r="L49" s="169"/>
      <c r="M49" s="169"/>
      <c r="N49" s="169"/>
      <c r="O49" s="169"/>
      <c r="P49" s="169"/>
      <c r="Q49" s="169"/>
      <c r="R49" s="169"/>
      <c r="S49" s="150"/>
      <c r="T49" s="150"/>
      <c r="U49" s="150"/>
      <c r="V49" s="150"/>
      <c r="W49" s="150"/>
      <c r="X49" s="150"/>
      <c r="Y49" s="150"/>
      <c r="Z49" s="151"/>
    </row>
    <row r="50" spans="1:26" ht="15.75">
      <c r="A50" s="176" t="s">
        <v>12</v>
      </c>
      <c r="B50" s="176"/>
      <c r="C50" s="169"/>
      <c r="D50" s="169"/>
      <c r="E50" s="169"/>
      <c r="F50" s="169"/>
      <c r="G50" s="169"/>
      <c r="H50" s="169"/>
      <c r="I50" s="169"/>
      <c r="J50" s="169"/>
      <c r="K50" s="169"/>
      <c r="L50" s="169"/>
      <c r="M50" s="169"/>
      <c r="N50" s="169"/>
      <c r="O50" s="169"/>
      <c r="P50" s="169"/>
      <c r="Q50" s="169"/>
      <c r="R50" s="169"/>
      <c r="S50" s="150"/>
      <c r="T50" s="150"/>
      <c r="U50" s="150"/>
      <c r="V50" s="150"/>
      <c r="W50" s="150"/>
      <c r="X50" s="150"/>
      <c r="Y50" s="150"/>
      <c r="Z50" s="151"/>
    </row>
    <row r="51" spans="1:26" ht="15.75">
      <c r="A51" s="176" t="s">
        <v>23</v>
      </c>
      <c r="B51" s="176"/>
      <c r="C51" s="169"/>
      <c r="D51" s="169"/>
      <c r="E51" s="169"/>
      <c r="F51" s="169"/>
      <c r="G51" s="169"/>
      <c r="H51" s="169"/>
      <c r="I51" s="169"/>
      <c r="J51" s="169"/>
      <c r="K51" s="169"/>
      <c r="L51" s="169"/>
      <c r="M51" s="169"/>
      <c r="N51" s="169"/>
      <c r="O51" s="169"/>
      <c r="P51" s="169"/>
      <c r="Q51" s="169"/>
      <c r="R51" s="169"/>
      <c r="S51" s="150"/>
      <c r="T51" s="150"/>
      <c r="U51" s="150"/>
      <c r="V51" s="150"/>
      <c r="W51" s="150"/>
      <c r="X51" s="150"/>
      <c r="Y51" s="150"/>
      <c r="Z51" s="151"/>
    </row>
    <row r="52" spans="1:26" ht="15.75">
      <c r="A52" s="196" t="s">
        <v>18</v>
      </c>
      <c r="B52" s="196"/>
      <c r="C52" s="169"/>
      <c r="D52" s="169"/>
      <c r="E52" s="169"/>
      <c r="F52" s="169"/>
      <c r="G52" s="169"/>
      <c r="H52" s="169"/>
      <c r="I52" s="169"/>
      <c r="J52" s="169"/>
      <c r="K52" s="169"/>
      <c r="L52" s="169"/>
      <c r="M52" s="169"/>
      <c r="N52" s="169"/>
      <c r="O52" s="169"/>
      <c r="P52" s="169"/>
      <c r="Q52" s="169"/>
      <c r="R52" s="169"/>
      <c r="S52" s="150"/>
      <c r="T52" s="150"/>
      <c r="U52" s="150"/>
      <c r="V52" s="150"/>
      <c r="W52" s="150"/>
      <c r="X52" s="150"/>
      <c r="Y52" s="150"/>
      <c r="Z52" s="151"/>
    </row>
    <row r="53" spans="1:26" ht="15.75">
      <c r="A53" s="176" t="s">
        <v>20</v>
      </c>
      <c r="B53" s="176"/>
      <c r="C53" s="169"/>
      <c r="D53" s="169"/>
      <c r="E53" s="169"/>
      <c r="F53" s="169"/>
      <c r="G53" s="169"/>
      <c r="H53" s="169"/>
      <c r="I53" s="169"/>
      <c r="J53" s="169"/>
      <c r="K53" s="169"/>
      <c r="L53" s="169"/>
      <c r="M53" s="169"/>
      <c r="N53" s="169"/>
      <c r="O53" s="169"/>
      <c r="P53" s="169"/>
      <c r="Q53" s="169"/>
      <c r="R53" s="169"/>
      <c r="S53" s="37"/>
      <c r="T53" s="37"/>
      <c r="U53" s="37"/>
      <c r="V53" s="37"/>
      <c r="W53" s="37"/>
      <c r="X53" s="37"/>
      <c r="Y53" s="37"/>
      <c r="Z53" s="38"/>
    </row>
    <row r="54" spans="1:26" ht="15.75">
      <c r="A54" s="197" t="s">
        <v>8</v>
      </c>
      <c r="B54" s="197"/>
      <c r="C54" s="169"/>
      <c r="D54" s="169"/>
      <c r="E54" s="169"/>
      <c r="F54" s="169"/>
      <c r="G54" s="169"/>
      <c r="H54" s="169"/>
      <c r="I54" s="169"/>
      <c r="J54" s="169"/>
      <c r="K54" s="169"/>
      <c r="L54" s="169"/>
      <c r="M54" s="169"/>
      <c r="N54" s="169"/>
      <c r="O54" s="169"/>
      <c r="P54" s="169"/>
      <c r="Q54" s="169"/>
      <c r="R54" s="169"/>
      <c r="S54" s="37"/>
      <c r="T54" s="37"/>
      <c r="U54" s="37"/>
      <c r="V54" s="37"/>
      <c r="W54" s="37"/>
      <c r="X54" s="37"/>
      <c r="Y54" s="37"/>
      <c r="Z54" s="38"/>
    </row>
    <row r="55" spans="1:26" ht="15.75">
      <c r="A55" s="197" t="s">
        <v>13</v>
      </c>
      <c r="B55" s="197"/>
      <c r="C55" s="169"/>
      <c r="D55" s="169"/>
      <c r="E55" s="169"/>
      <c r="F55" s="169"/>
      <c r="G55" s="169"/>
      <c r="H55" s="169"/>
      <c r="I55" s="169"/>
      <c r="J55" s="169"/>
      <c r="K55" s="169"/>
      <c r="L55" s="169"/>
      <c r="M55" s="169"/>
      <c r="N55" s="169"/>
      <c r="O55" s="169"/>
      <c r="P55" s="169"/>
      <c r="Q55" s="169"/>
      <c r="R55" s="169"/>
      <c r="S55" s="37"/>
      <c r="T55" s="37"/>
      <c r="U55" s="37"/>
      <c r="V55" s="37"/>
      <c r="W55" s="37"/>
      <c r="X55" s="37"/>
      <c r="Y55" s="37"/>
      <c r="Z55" s="38"/>
    </row>
    <row r="56" spans="1:26" ht="15.75">
      <c r="A56" s="176" t="s">
        <v>14</v>
      </c>
      <c r="B56" s="176"/>
      <c r="C56" s="169"/>
      <c r="D56" s="169"/>
      <c r="E56" s="169"/>
      <c r="F56" s="169"/>
      <c r="G56" s="169"/>
      <c r="H56" s="169"/>
      <c r="I56" s="169"/>
      <c r="J56" s="169"/>
      <c r="K56" s="169"/>
      <c r="L56" s="169"/>
      <c r="M56" s="169"/>
      <c r="N56" s="169"/>
      <c r="O56" s="169"/>
      <c r="P56" s="169"/>
      <c r="Q56" s="169"/>
      <c r="R56" s="169"/>
      <c r="S56" s="37"/>
      <c r="T56" s="37"/>
      <c r="U56" s="37"/>
      <c r="V56" s="37"/>
      <c r="W56" s="37"/>
      <c r="X56" s="37"/>
      <c r="Y56" s="37"/>
      <c r="Z56" s="38"/>
    </row>
    <row r="57" spans="1:26" ht="15.75">
      <c r="A57" s="197" t="s">
        <v>10</v>
      </c>
      <c r="B57" s="197"/>
      <c r="C57" s="169"/>
      <c r="D57" s="169"/>
      <c r="E57" s="169"/>
      <c r="F57" s="169"/>
      <c r="G57" s="169"/>
      <c r="H57" s="169"/>
      <c r="I57" s="169"/>
      <c r="J57" s="169"/>
      <c r="K57" s="169"/>
      <c r="L57" s="169"/>
      <c r="M57" s="169"/>
      <c r="N57" s="169"/>
      <c r="O57" s="169"/>
      <c r="P57" s="169"/>
      <c r="Q57" s="169"/>
      <c r="R57" s="169"/>
      <c r="S57" s="37"/>
      <c r="T57" s="37"/>
      <c r="U57" s="37"/>
      <c r="V57" s="37"/>
      <c r="W57" s="37"/>
      <c r="X57" s="37"/>
      <c r="Y57" s="37"/>
      <c r="Z57" s="38"/>
    </row>
    <row r="58" spans="1:26" ht="15.75">
      <c r="A58" s="198" t="s">
        <v>6</v>
      </c>
      <c r="B58" s="198"/>
      <c r="C58" s="169"/>
      <c r="D58" s="169"/>
      <c r="E58" s="169"/>
      <c r="F58" s="169"/>
      <c r="G58" s="169"/>
      <c r="H58" s="169"/>
      <c r="I58" s="169"/>
      <c r="J58" s="169"/>
      <c r="K58" s="169"/>
      <c r="L58" s="169"/>
      <c r="M58" s="169"/>
      <c r="N58" s="169"/>
      <c r="O58" s="169"/>
      <c r="P58" s="169"/>
      <c r="Q58" s="169"/>
      <c r="R58" s="169"/>
      <c r="S58" s="37"/>
      <c r="T58" s="37"/>
      <c r="U58" s="37"/>
      <c r="V58" s="37"/>
      <c r="W58" s="37"/>
      <c r="X58" s="37"/>
      <c r="Y58" s="37"/>
      <c r="Z58" s="38"/>
    </row>
    <row r="59" spans="1:26" ht="15.75">
      <c r="A59" s="176" t="s">
        <v>7</v>
      </c>
      <c r="B59" s="176"/>
      <c r="C59" s="169"/>
      <c r="D59" s="169"/>
      <c r="E59" s="169"/>
      <c r="F59" s="169"/>
      <c r="G59" s="169"/>
      <c r="H59" s="169"/>
      <c r="I59" s="169"/>
      <c r="J59" s="169"/>
      <c r="K59" s="169"/>
      <c r="L59" s="169"/>
      <c r="M59" s="169"/>
      <c r="N59" s="169"/>
      <c r="O59" s="169"/>
      <c r="P59" s="169"/>
      <c r="Q59" s="169"/>
      <c r="R59" s="169"/>
      <c r="S59" s="150"/>
      <c r="T59" s="150"/>
      <c r="U59" s="150"/>
      <c r="V59" s="150"/>
      <c r="W59" s="150"/>
      <c r="X59" s="150"/>
      <c r="Y59" s="150"/>
      <c r="Z59" s="151"/>
    </row>
    <row r="60" spans="1:26" ht="15.75">
      <c r="A60" s="176" t="s">
        <v>16</v>
      </c>
      <c r="B60" s="176"/>
      <c r="C60" s="169"/>
      <c r="D60" s="169"/>
      <c r="E60" s="169"/>
      <c r="F60" s="169"/>
      <c r="G60" s="169"/>
      <c r="H60" s="169"/>
      <c r="I60" s="169"/>
      <c r="J60" s="169"/>
      <c r="K60" s="169"/>
      <c r="L60" s="169"/>
      <c r="M60" s="169"/>
      <c r="N60" s="169"/>
      <c r="O60" s="169"/>
      <c r="P60" s="169"/>
      <c r="Q60" s="169"/>
      <c r="R60" s="169"/>
      <c r="S60" s="150"/>
      <c r="T60" s="150"/>
      <c r="U60" s="150"/>
      <c r="V60" s="150"/>
      <c r="W60" s="150"/>
      <c r="X60" s="150"/>
      <c r="Y60" s="150"/>
      <c r="Z60" s="151"/>
    </row>
    <row r="61" spans="1:26">
      <c r="A61" s="149"/>
      <c r="B61" s="150"/>
      <c r="C61" s="155"/>
      <c r="D61" s="156"/>
      <c r="E61" s="155"/>
      <c r="F61" s="156"/>
      <c r="G61" s="155"/>
      <c r="H61" s="156"/>
      <c r="I61" s="155"/>
      <c r="J61" s="156"/>
      <c r="K61" s="155"/>
      <c r="L61" s="157"/>
      <c r="M61" s="157"/>
      <c r="N61" s="157"/>
      <c r="O61" s="157"/>
      <c r="P61" s="157"/>
      <c r="Q61" s="157"/>
      <c r="R61" s="156"/>
      <c r="S61" s="149"/>
      <c r="T61" s="150"/>
      <c r="U61" s="150"/>
      <c r="V61" s="150"/>
      <c r="W61" s="150"/>
      <c r="X61" s="150"/>
      <c r="Y61" s="150"/>
      <c r="Z61" s="151"/>
    </row>
    <row r="62" spans="1:26" ht="15.75">
      <c r="A62" s="39" t="s">
        <v>29</v>
      </c>
      <c r="B62" s="39"/>
      <c r="C62" s="155"/>
      <c r="D62" s="156"/>
      <c r="E62" s="155"/>
      <c r="F62" s="156"/>
      <c r="G62" s="174" t="s">
        <v>38</v>
      </c>
      <c r="H62" s="175"/>
      <c r="I62" s="155"/>
      <c r="J62" s="156"/>
      <c r="K62" s="155"/>
      <c r="L62" s="157"/>
      <c r="M62" s="157"/>
      <c r="N62" s="157"/>
      <c r="O62" s="157"/>
      <c r="P62" s="157"/>
      <c r="Q62" s="157"/>
      <c r="R62" s="156"/>
      <c r="S62" s="149"/>
      <c r="T62" s="150"/>
      <c r="U62" s="150"/>
      <c r="V62" s="150"/>
      <c r="W62" s="150"/>
      <c r="X62" s="150"/>
      <c r="Y62" s="150"/>
      <c r="Z62" s="151"/>
    </row>
    <row r="63" spans="1:26">
      <c r="A63" s="42" t="s">
        <v>31</v>
      </c>
      <c r="B63" s="42"/>
      <c r="C63" s="155"/>
      <c r="D63" s="156"/>
      <c r="E63" s="155"/>
      <c r="F63" s="156"/>
      <c r="G63" s="155"/>
      <c r="H63" s="156"/>
      <c r="I63" s="155"/>
      <c r="J63" s="156"/>
      <c r="K63" s="155"/>
      <c r="L63" s="157"/>
      <c r="M63" s="157"/>
      <c r="N63" s="157"/>
      <c r="O63" s="157"/>
      <c r="P63" s="157"/>
      <c r="Q63" s="157"/>
      <c r="R63" s="156"/>
      <c r="S63" s="149"/>
      <c r="T63" s="150"/>
      <c r="U63" s="150"/>
      <c r="V63" s="150"/>
      <c r="W63" s="150"/>
      <c r="X63" s="150"/>
      <c r="Y63" s="150"/>
      <c r="Z63" s="151"/>
    </row>
    <row r="64" spans="1:26">
      <c r="A64" s="40" t="s">
        <v>32</v>
      </c>
      <c r="B64" s="40"/>
      <c r="C64" s="155"/>
      <c r="D64" s="156"/>
      <c r="E64" s="155"/>
      <c r="F64" s="156"/>
      <c r="G64" s="155"/>
      <c r="H64" s="156"/>
      <c r="I64" s="155"/>
      <c r="J64" s="156"/>
      <c r="K64" s="155"/>
      <c r="L64" s="157"/>
      <c r="M64" s="157"/>
      <c r="N64" s="157"/>
      <c r="O64" s="157"/>
      <c r="P64" s="157"/>
      <c r="Q64" s="157"/>
      <c r="R64" s="156"/>
      <c r="S64" s="149"/>
      <c r="T64" s="150"/>
      <c r="U64" s="150"/>
      <c r="V64" s="150"/>
      <c r="W64" s="150"/>
      <c r="X64" s="150"/>
      <c r="Y64" s="150"/>
      <c r="Z64" s="151"/>
    </row>
    <row r="65" spans="1:26">
      <c r="A65" s="164"/>
      <c r="B65" s="165"/>
      <c r="C65" s="164"/>
      <c r="D65" s="166"/>
      <c r="E65" s="164"/>
      <c r="F65" s="166"/>
      <c r="G65" s="164"/>
      <c r="H65" s="166"/>
      <c r="I65" s="164"/>
      <c r="J65" s="166"/>
      <c r="K65" s="164"/>
      <c r="L65" s="165"/>
      <c r="M65" s="165"/>
      <c r="N65" s="165"/>
      <c r="O65" s="165"/>
      <c r="P65" s="165"/>
      <c r="Q65" s="165"/>
      <c r="R65" s="166"/>
      <c r="S65" s="164"/>
      <c r="T65" s="165"/>
      <c r="U65" s="165"/>
      <c r="V65" s="165"/>
      <c r="W65" s="165"/>
      <c r="X65" s="165"/>
      <c r="Y65" s="165"/>
      <c r="Z65" s="166"/>
    </row>
    <row r="66" spans="1:26" ht="18">
      <c r="A66" s="14">
        <f>S48+1</f>
        <v>45039</v>
      </c>
      <c r="B66" s="15"/>
      <c r="C66" s="12">
        <f>A66+1</f>
        <v>45040</v>
      </c>
      <c r="D66" s="13"/>
      <c r="E66" s="12">
        <f>C66+1</f>
        <v>45041</v>
      </c>
      <c r="F66" s="13"/>
      <c r="G66" s="12">
        <f>E66+1</f>
        <v>45042</v>
      </c>
      <c r="H66" s="13"/>
      <c r="I66" s="12">
        <f>G66+1</f>
        <v>45043</v>
      </c>
      <c r="J66" s="13"/>
      <c r="K66" s="162">
        <f>I66+1</f>
        <v>45044</v>
      </c>
      <c r="L66" s="163"/>
      <c r="M66" s="170"/>
      <c r="N66" s="170"/>
      <c r="O66" s="170"/>
      <c r="P66" s="170"/>
      <c r="Q66" s="170"/>
      <c r="R66" s="171"/>
      <c r="S66" s="158">
        <f>K66+1</f>
        <v>45045</v>
      </c>
      <c r="T66" s="159"/>
      <c r="U66" s="160"/>
      <c r="V66" s="160"/>
      <c r="W66" s="160"/>
      <c r="X66" s="160"/>
      <c r="Y66" s="160"/>
      <c r="Z66" s="161"/>
    </row>
    <row r="67" spans="1:26" ht="15.75">
      <c r="A67" s="173" t="s">
        <v>9</v>
      </c>
      <c r="B67" s="173"/>
      <c r="C67" s="169"/>
      <c r="D67" s="169"/>
      <c r="E67" s="169"/>
      <c r="F67" s="169"/>
      <c r="G67" s="169"/>
      <c r="H67" s="169"/>
      <c r="I67" s="169"/>
      <c r="J67" s="169"/>
      <c r="K67" s="169"/>
      <c r="L67" s="169"/>
      <c r="M67" s="169"/>
      <c r="N67" s="169"/>
      <c r="O67" s="169"/>
      <c r="P67" s="169"/>
      <c r="Q67" s="169"/>
      <c r="R67" s="169"/>
      <c r="S67" s="150"/>
      <c r="T67" s="150"/>
      <c r="U67" s="150"/>
      <c r="V67" s="150"/>
      <c r="W67" s="150"/>
      <c r="X67" s="150"/>
      <c r="Y67" s="150"/>
      <c r="Z67" s="151"/>
    </row>
    <row r="68" spans="1:26" ht="15.75">
      <c r="A68" s="173" t="s">
        <v>12</v>
      </c>
      <c r="B68" s="173"/>
      <c r="C68" s="169"/>
      <c r="D68" s="169"/>
      <c r="E68" s="169"/>
      <c r="F68" s="169"/>
      <c r="G68" s="169"/>
      <c r="H68" s="169"/>
      <c r="I68" s="169"/>
      <c r="J68" s="169"/>
      <c r="K68" s="169"/>
      <c r="L68" s="169"/>
      <c r="M68" s="169"/>
      <c r="N68" s="169"/>
      <c r="O68" s="169"/>
      <c r="P68" s="169"/>
      <c r="Q68" s="169"/>
      <c r="R68" s="169"/>
      <c r="S68" s="150"/>
      <c r="T68" s="150"/>
      <c r="U68" s="150"/>
      <c r="V68" s="150"/>
      <c r="W68" s="150"/>
      <c r="X68" s="150"/>
      <c r="Y68" s="150"/>
      <c r="Z68" s="151"/>
    </row>
    <row r="69" spans="1:26" ht="15.75">
      <c r="A69" s="172" t="s">
        <v>18</v>
      </c>
      <c r="B69" s="172"/>
      <c r="C69" s="169"/>
      <c r="D69" s="169"/>
      <c r="E69" s="169"/>
      <c r="F69" s="169"/>
      <c r="G69" s="169"/>
      <c r="H69" s="169"/>
      <c r="I69" s="169"/>
      <c r="J69" s="169"/>
      <c r="K69" s="169"/>
      <c r="L69" s="169"/>
      <c r="M69" s="169"/>
      <c r="N69" s="169"/>
      <c r="O69" s="169"/>
      <c r="P69" s="169"/>
      <c r="Q69" s="169"/>
      <c r="R69" s="169"/>
      <c r="S69" s="150"/>
      <c r="T69" s="150"/>
      <c r="U69" s="150"/>
      <c r="V69" s="150"/>
      <c r="W69" s="150"/>
      <c r="X69" s="150"/>
      <c r="Y69" s="150"/>
      <c r="Z69" s="151"/>
    </row>
    <row r="70" spans="1:26" ht="15.75">
      <c r="A70" s="173" t="s">
        <v>20</v>
      </c>
      <c r="B70" s="173"/>
      <c r="C70" s="169"/>
      <c r="D70" s="169"/>
      <c r="E70" s="169"/>
      <c r="F70" s="169"/>
      <c r="G70" s="169"/>
      <c r="H70" s="169"/>
      <c r="I70" s="169"/>
      <c r="J70" s="169"/>
      <c r="K70" s="169"/>
      <c r="L70" s="169"/>
      <c r="M70" s="169"/>
      <c r="N70" s="169"/>
      <c r="O70" s="169"/>
      <c r="P70" s="169"/>
      <c r="Q70" s="169"/>
      <c r="R70" s="169"/>
      <c r="S70" s="37"/>
      <c r="T70" s="37"/>
      <c r="U70" s="37"/>
      <c r="V70" s="37"/>
      <c r="W70" s="37"/>
      <c r="X70" s="37"/>
      <c r="Y70" s="37"/>
      <c r="Z70" s="38"/>
    </row>
    <row r="71" spans="1:26" ht="15.75">
      <c r="A71" s="199" t="s">
        <v>17</v>
      </c>
      <c r="B71" s="199"/>
      <c r="C71" s="169"/>
      <c r="D71" s="169"/>
      <c r="E71" s="169"/>
      <c r="F71" s="169"/>
      <c r="G71" s="169"/>
      <c r="H71" s="169"/>
      <c r="I71" s="169"/>
      <c r="J71" s="169"/>
      <c r="K71" s="169"/>
      <c r="L71" s="169"/>
      <c r="M71" s="169"/>
      <c r="N71" s="169"/>
      <c r="O71" s="169"/>
      <c r="P71" s="169"/>
      <c r="Q71" s="169"/>
      <c r="R71" s="169"/>
      <c r="S71" s="37"/>
      <c r="T71" s="37"/>
      <c r="U71" s="37"/>
      <c r="V71" s="37"/>
      <c r="W71" s="37"/>
      <c r="X71" s="37"/>
      <c r="Y71" s="37"/>
      <c r="Z71" s="38"/>
    </row>
    <row r="72" spans="1:26" ht="15.75">
      <c r="A72" s="199" t="s">
        <v>19</v>
      </c>
      <c r="B72" s="199"/>
      <c r="C72" s="169"/>
      <c r="D72" s="169"/>
      <c r="E72" s="169"/>
      <c r="F72" s="169"/>
      <c r="G72" s="169"/>
      <c r="H72" s="169"/>
      <c r="I72" s="169"/>
      <c r="J72" s="169"/>
      <c r="K72" s="169"/>
      <c r="L72" s="169"/>
      <c r="M72" s="169"/>
      <c r="N72" s="169"/>
      <c r="O72" s="169"/>
      <c r="P72" s="169"/>
      <c r="Q72" s="169"/>
      <c r="R72" s="169"/>
      <c r="S72" s="37"/>
      <c r="T72" s="37"/>
      <c r="U72" s="37"/>
      <c r="V72" s="37"/>
      <c r="W72" s="37"/>
      <c r="X72" s="37"/>
      <c r="Y72" s="37"/>
      <c r="Z72" s="38"/>
    </row>
    <row r="73" spans="1:26" ht="15.75">
      <c r="A73" s="173" t="s">
        <v>14</v>
      </c>
      <c r="B73" s="173"/>
      <c r="C73" s="169"/>
      <c r="D73" s="169"/>
      <c r="E73" s="169"/>
      <c r="F73" s="169"/>
      <c r="G73" s="169"/>
      <c r="H73" s="169"/>
      <c r="I73" s="169"/>
      <c r="J73" s="169"/>
      <c r="K73" s="169"/>
      <c r="L73" s="169"/>
      <c r="M73" s="169"/>
      <c r="N73" s="169"/>
      <c r="O73" s="169"/>
      <c r="P73" s="169"/>
      <c r="Q73" s="169"/>
      <c r="R73" s="169"/>
      <c r="S73" s="37"/>
      <c r="T73" s="37"/>
      <c r="U73" s="37"/>
      <c r="V73" s="37"/>
      <c r="W73" s="37"/>
      <c r="X73" s="37"/>
      <c r="Y73" s="37"/>
      <c r="Z73" s="38"/>
    </row>
    <row r="74" spans="1:26" ht="15.75">
      <c r="A74" s="200" t="s">
        <v>6</v>
      </c>
      <c r="B74" s="200"/>
      <c r="C74" s="169"/>
      <c r="D74" s="169"/>
      <c r="E74" s="169"/>
      <c r="F74" s="169"/>
      <c r="G74" s="169"/>
      <c r="H74" s="169"/>
      <c r="I74" s="169"/>
      <c r="J74" s="169"/>
      <c r="K74" s="169"/>
      <c r="L74" s="169"/>
      <c r="M74" s="169"/>
      <c r="N74" s="169"/>
      <c r="O74" s="169"/>
      <c r="P74" s="169"/>
      <c r="Q74" s="169"/>
      <c r="R74" s="169"/>
      <c r="S74" s="37"/>
      <c r="T74" s="37"/>
      <c r="U74" s="37"/>
      <c r="V74" s="37"/>
      <c r="W74" s="37"/>
      <c r="X74" s="37"/>
      <c r="Y74" s="37"/>
      <c r="Z74" s="38"/>
    </row>
    <row r="75" spans="1:26" ht="15.75">
      <c r="A75" s="173" t="s">
        <v>7</v>
      </c>
      <c r="B75" s="173"/>
      <c r="C75" s="169"/>
      <c r="D75" s="169"/>
      <c r="E75" s="169"/>
      <c r="F75" s="169"/>
      <c r="G75" s="169"/>
      <c r="H75" s="169"/>
      <c r="I75" s="169"/>
      <c r="J75" s="169"/>
      <c r="K75" s="169"/>
      <c r="L75" s="169"/>
      <c r="M75" s="169"/>
      <c r="N75" s="169"/>
      <c r="O75" s="169"/>
      <c r="P75" s="169"/>
      <c r="Q75" s="169"/>
      <c r="R75" s="169"/>
      <c r="S75" s="150"/>
      <c r="T75" s="150"/>
      <c r="U75" s="150"/>
      <c r="V75" s="150"/>
      <c r="W75" s="150"/>
      <c r="X75" s="150"/>
      <c r="Y75" s="150"/>
      <c r="Z75" s="151"/>
    </row>
    <row r="76" spans="1:26" ht="15.75">
      <c r="A76" s="173" t="s">
        <v>16</v>
      </c>
      <c r="B76" s="173"/>
      <c r="C76" s="169"/>
      <c r="D76" s="169"/>
      <c r="E76" s="169"/>
      <c r="F76" s="169"/>
      <c r="G76" s="169"/>
      <c r="H76" s="169"/>
      <c r="I76" s="169"/>
      <c r="J76" s="169"/>
      <c r="K76" s="169"/>
      <c r="L76" s="169"/>
      <c r="M76" s="169"/>
      <c r="N76" s="169"/>
      <c r="O76" s="169"/>
      <c r="P76" s="169"/>
      <c r="Q76" s="169"/>
      <c r="R76" s="169"/>
      <c r="S76" s="150"/>
      <c r="T76" s="150"/>
      <c r="U76" s="150"/>
      <c r="V76" s="150"/>
      <c r="W76" s="150"/>
      <c r="X76" s="150"/>
      <c r="Y76" s="150"/>
      <c r="Z76" s="151"/>
    </row>
    <row r="77" spans="1:26">
      <c r="A77" s="149"/>
      <c r="B77" s="150"/>
      <c r="C77" s="155"/>
      <c r="D77" s="156"/>
      <c r="E77" s="155"/>
      <c r="F77" s="156"/>
      <c r="G77" s="155"/>
      <c r="H77" s="156"/>
      <c r="I77" s="155"/>
      <c r="J77" s="156"/>
      <c r="K77" s="155"/>
      <c r="L77" s="157"/>
      <c r="M77" s="157"/>
      <c r="N77" s="157"/>
      <c r="O77" s="157"/>
      <c r="P77" s="157"/>
      <c r="Q77" s="157"/>
      <c r="R77" s="156"/>
      <c r="S77" s="149"/>
      <c r="T77" s="150"/>
      <c r="U77" s="150"/>
      <c r="V77" s="150"/>
      <c r="W77" s="150"/>
      <c r="X77" s="150"/>
      <c r="Y77" s="150"/>
      <c r="Z77" s="151"/>
    </row>
    <row r="78" spans="1:26">
      <c r="A78" s="39" t="s">
        <v>35</v>
      </c>
      <c r="B78" s="39"/>
      <c r="C78" s="155"/>
      <c r="D78" s="156"/>
      <c r="E78" s="155"/>
      <c r="F78" s="156"/>
      <c r="G78" s="155"/>
      <c r="H78" s="156"/>
      <c r="I78" s="155"/>
      <c r="J78" s="156"/>
      <c r="K78" s="155"/>
      <c r="L78" s="157"/>
      <c r="M78" s="157"/>
      <c r="N78" s="157"/>
      <c r="O78" s="157"/>
      <c r="P78" s="157"/>
      <c r="Q78" s="157"/>
      <c r="R78" s="156"/>
      <c r="S78" s="149"/>
      <c r="T78" s="150"/>
      <c r="U78" s="150"/>
      <c r="V78" s="150"/>
      <c r="W78" s="150"/>
      <c r="X78" s="150"/>
      <c r="Y78" s="150"/>
      <c r="Z78" s="151"/>
    </row>
    <row r="79" spans="1:26">
      <c r="A79" s="42" t="s">
        <v>31</v>
      </c>
      <c r="B79" s="42"/>
      <c r="C79" s="155"/>
      <c r="D79" s="156"/>
      <c r="E79" s="155"/>
      <c r="F79" s="156"/>
      <c r="G79" s="155"/>
      <c r="H79" s="156"/>
      <c r="I79" s="155"/>
      <c r="J79" s="156"/>
      <c r="K79" s="155"/>
      <c r="L79" s="157"/>
      <c r="M79" s="157"/>
      <c r="N79" s="157"/>
      <c r="O79" s="157"/>
      <c r="P79" s="157"/>
      <c r="Q79" s="157"/>
      <c r="R79" s="156"/>
      <c r="S79" s="149"/>
      <c r="T79" s="150"/>
      <c r="U79" s="150"/>
      <c r="V79" s="150"/>
      <c r="W79" s="150"/>
      <c r="X79" s="150"/>
      <c r="Y79" s="150"/>
      <c r="Z79" s="151"/>
    </row>
    <row r="80" spans="1:26">
      <c r="A80" s="40" t="s">
        <v>32</v>
      </c>
      <c r="B80" s="40"/>
      <c r="C80" s="155"/>
      <c r="D80" s="156"/>
      <c r="E80" s="155"/>
      <c r="F80" s="156"/>
      <c r="G80" s="155"/>
      <c r="H80" s="156"/>
      <c r="I80" s="155"/>
      <c r="J80" s="156"/>
      <c r="K80" s="155"/>
      <c r="L80" s="157"/>
      <c r="M80" s="157"/>
      <c r="N80" s="157"/>
      <c r="O80" s="157"/>
      <c r="P80" s="157"/>
      <c r="Q80" s="157"/>
      <c r="R80" s="156"/>
      <c r="S80" s="149"/>
      <c r="T80" s="150"/>
      <c r="U80" s="150"/>
      <c r="V80" s="150"/>
      <c r="W80" s="150"/>
      <c r="X80" s="150"/>
      <c r="Y80" s="150"/>
      <c r="Z80" s="151"/>
    </row>
    <row r="81" spans="1:26">
      <c r="A81" s="164"/>
      <c r="B81" s="165"/>
      <c r="C81" s="164"/>
      <c r="D81" s="166"/>
      <c r="E81" s="164"/>
      <c r="F81" s="166"/>
      <c r="G81" s="164"/>
      <c r="H81" s="166"/>
      <c r="I81" s="164"/>
      <c r="J81" s="166"/>
      <c r="K81" s="164"/>
      <c r="L81" s="165"/>
      <c r="M81" s="165"/>
      <c r="N81" s="165"/>
      <c r="O81" s="165"/>
      <c r="P81" s="165"/>
      <c r="Q81" s="165"/>
      <c r="R81" s="166"/>
      <c r="S81" s="164"/>
      <c r="T81" s="165"/>
      <c r="U81" s="165"/>
      <c r="V81" s="165"/>
      <c r="W81" s="165"/>
      <c r="X81" s="165"/>
      <c r="Y81" s="165"/>
      <c r="Z81" s="166"/>
    </row>
    <row r="82" spans="1:26" ht="18">
      <c r="A82" s="14">
        <f>S66+1</f>
        <v>45046</v>
      </c>
      <c r="B82" s="15"/>
      <c r="C82" s="12">
        <f>A82+1</f>
        <v>45047</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6" ht="15">
      <c r="A83" s="149"/>
      <c r="B83" s="150"/>
      <c r="C83" s="155"/>
      <c r="D83" s="156"/>
      <c r="E83" s="75" t="s">
        <v>40</v>
      </c>
      <c r="F83" s="76"/>
      <c r="G83" s="6"/>
      <c r="H83" s="6"/>
      <c r="I83" s="6"/>
      <c r="J83" s="6"/>
      <c r="K83" s="6"/>
      <c r="L83" s="6"/>
      <c r="M83" s="6"/>
      <c r="N83" s="6"/>
      <c r="O83" s="6"/>
      <c r="P83" s="6"/>
      <c r="Q83" s="6"/>
      <c r="R83" s="6"/>
      <c r="S83" s="6"/>
      <c r="T83" s="6"/>
      <c r="U83" s="6"/>
      <c r="V83" s="6"/>
      <c r="W83" s="6"/>
      <c r="X83" s="6"/>
      <c r="Y83" s="6"/>
      <c r="Z83" s="8"/>
    </row>
    <row r="84" spans="1:26" ht="14.25">
      <c r="A84" s="149"/>
      <c r="B84" s="150"/>
      <c r="C84" s="155"/>
      <c r="D84" s="156"/>
      <c r="E84" s="77" t="s">
        <v>41</v>
      </c>
      <c r="F84" s="73"/>
      <c r="G84" s="6"/>
      <c r="H84" s="6"/>
      <c r="I84" s="6"/>
      <c r="J84" s="6"/>
      <c r="K84" s="6"/>
      <c r="L84" s="6"/>
      <c r="M84" s="6"/>
      <c r="N84" s="6"/>
      <c r="O84" s="6"/>
      <c r="P84" s="6"/>
      <c r="Q84" s="6"/>
      <c r="R84" s="6"/>
      <c r="S84" s="6"/>
      <c r="T84" s="6"/>
      <c r="U84" s="6"/>
      <c r="V84" s="6"/>
      <c r="W84" s="6"/>
      <c r="X84" s="6"/>
      <c r="Y84" s="6"/>
      <c r="Z84" s="7"/>
    </row>
    <row r="85" spans="1:26" ht="14.25">
      <c r="A85" s="149"/>
      <c r="B85" s="150"/>
      <c r="C85" s="155"/>
      <c r="D85" s="156"/>
      <c r="E85" s="77" t="s">
        <v>42</v>
      </c>
      <c r="F85" s="73"/>
      <c r="G85" s="6"/>
      <c r="H85" s="6"/>
      <c r="I85" s="6"/>
      <c r="J85" s="6"/>
      <c r="K85" s="6"/>
      <c r="L85" s="6"/>
      <c r="M85" s="6"/>
      <c r="N85" s="6"/>
      <c r="O85" s="6"/>
      <c r="P85" s="6"/>
      <c r="Q85" s="6"/>
      <c r="R85" s="6"/>
      <c r="S85" s="6"/>
      <c r="T85" s="6"/>
      <c r="U85" s="6"/>
      <c r="V85" s="6"/>
      <c r="W85" s="6"/>
      <c r="X85" s="6"/>
      <c r="Y85" s="6"/>
      <c r="Z85" s="7"/>
    </row>
    <row r="86" spans="1:26" ht="14.25">
      <c r="A86" s="149"/>
      <c r="B86" s="150"/>
      <c r="C86" s="155"/>
      <c r="D86" s="156"/>
      <c r="E86" s="77" t="s">
        <v>43</v>
      </c>
      <c r="F86" s="73"/>
      <c r="G86" s="6"/>
      <c r="H86" s="6"/>
      <c r="I86" s="6"/>
      <c r="J86" s="6"/>
      <c r="K86" s="191"/>
      <c r="L86" s="191"/>
      <c r="M86" s="191"/>
      <c r="N86" s="191"/>
      <c r="O86" s="191"/>
      <c r="P86" s="191"/>
      <c r="Q86" s="191"/>
      <c r="R86" s="191"/>
      <c r="S86" s="191"/>
      <c r="T86" s="191"/>
      <c r="U86" s="191"/>
      <c r="V86" s="191"/>
      <c r="W86" s="191"/>
      <c r="X86" s="191"/>
      <c r="Y86" s="191"/>
      <c r="Z86" s="192"/>
    </row>
    <row r="87" spans="1:26" ht="14.25">
      <c r="A87" s="152"/>
      <c r="B87" s="153"/>
      <c r="C87" s="167"/>
      <c r="D87" s="168"/>
      <c r="E87" s="78" t="s">
        <v>44</v>
      </c>
      <c r="F87" s="74"/>
      <c r="G87" s="18"/>
      <c r="H87" s="18"/>
      <c r="I87" s="18"/>
      <c r="J87" s="18"/>
      <c r="K87" s="189"/>
      <c r="L87" s="189"/>
      <c r="M87" s="189"/>
      <c r="N87" s="189"/>
      <c r="O87" s="189"/>
      <c r="P87" s="189"/>
      <c r="Q87" s="189"/>
      <c r="R87" s="189"/>
      <c r="S87" s="189"/>
      <c r="T87" s="189"/>
      <c r="U87" s="189"/>
      <c r="V87" s="189"/>
      <c r="W87" s="189"/>
      <c r="X87" s="189"/>
      <c r="Y87" s="189"/>
      <c r="Z87" s="190"/>
    </row>
  </sheetData>
  <mergeCells count="457">
    <mergeCell ref="K70:R70"/>
    <mergeCell ref="K71:R71"/>
    <mergeCell ref="K72:R72"/>
    <mergeCell ref="K73:R73"/>
    <mergeCell ref="K74:R74"/>
    <mergeCell ref="K36:R36"/>
    <mergeCell ref="K37:R37"/>
    <mergeCell ref="K38:R38"/>
    <mergeCell ref="K39:R39"/>
    <mergeCell ref="K40:R40"/>
    <mergeCell ref="K55:R55"/>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E39:F39"/>
    <mergeCell ref="E40:F40"/>
    <mergeCell ref="G36:H36"/>
    <mergeCell ref="G37:H37"/>
    <mergeCell ref="G38:H38"/>
    <mergeCell ref="G39:H39"/>
    <mergeCell ref="G40:H40"/>
    <mergeCell ref="I36:J36"/>
    <mergeCell ref="I37:J37"/>
    <mergeCell ref="I38:J38"/>
    <mergeCell ref="I39:J39"/>
    <mergeCell ref="I40:J40"/>
    <mergeCell ref="E28:F28"/>
    <mergeCell ref="G21:H21"/>
    <mergeCell ref="G22:H22"/>
    <mergeCell ref="G23:H23"/>
    <mergeCell ref="G24:H24"/>
    <mergeCell ref="G25:H25"/>
    <mergeCell ref="G26:H26"/>
    <mergeCell ref="G27:H27"/>
    <mergeCell ref="G28:H28"/>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38:B38"/>
    <mergeCell ref="A39:B39"/>
    <mergeCell ref="A40:B40"/>
    <mergeCell ref="A27:B27"/>
    <mergeCell ref="A28:B28"/>
    <mergeCell ref="A49:B49"/>
    <mergeCell ref="A29:B29"/>
    <mergeCell ref="A35:B35"/>
    <mergeCell ref="A33:B33"/>
    <mergeCell ref="A43:B43"/>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C43:D43"/>
    <mergeCell ref="E43:F43"/>
    <mergeCell ref="G43:H43"/>
    <mergeCell ref="K43:R43"/>
    <mergeCell ref="C44:D44"/>
    <mergeCell ref="E44:F44"/>
    <mergeCell ref="G44:H44"/>
    <mergeCell ref="I44:J44"/>
    <mergeCell ref="K44:R44"/>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E62:F62"/>
    <mergeCell ref="G62:H62"/>
    <mergeCell ref="K62:R62"/>
    <mergeCell ref="A61:B61"/>
    <mergeCell ref="C61:D61"/>
    <mergeCell ref="E61:F61"/>
    <mergeCell ref="G61:H61"/>
    <mergeCell ref="K61:R61"/>
    <mergeCell ref="I61:J61"/>
    <mergeCell ref="I62:J62"/>
    <mergeCell ref="S77:Z77"/>
    <mergeCell ref="C79:D79"/>
    <mergeCell ref="E79:F79"/>
    <mergeCell ref="G79:H79"/>
    <mergeCell ref="K79:R79"/>
    <mergeCell ref="S79:Z79"/>
    <mergeCell ref="C78:D78"/>
    <mergeCell ref="E78:F78"/>
    <mergeCell ref="G78:H78"/>
    <mergeCell ref="K78:R78"/>
    <mergeCell ref="E77:F77"/>
    <mergeCell ref="G77:H77"/>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A85:B85"/>
    <mergeCell ref="C85:D85"/>
    <mergeCell ref="A86:B86"/>
    <mergeCell ref="C86:D86"/>
    <mergeCell ref="A87:B87"/>
    <mergeCell ref="C87:D87"/>
    <mergeCell ref="A83:B83"/>
    <mergeCell ref="C83:D83"/>
    <mergeCell ref="A84:B84"/>
    <mergeCell ref="C84:D8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s>
  <conditionalFormatting sqref="A10 C10 E10 G10 K10 S10 A16 C16 E16 G16 K16 S16 A34 C34 E34 G34 K34 S34 A48 C48 E48 G48 K48 S48 A66 C66 E66 G66 K66 S66 A82 C82">
    <cfRule type="expression" dxfId="17" priority="65">
      <formula>MONTH(A10)&lt;&gt;MONTH($A$1)</formula>
    </cfRule>
    <cfRule type="expression" dxfId="16" priority="66">
      <formula>OR(WEEKDAY(A10,1)=1,WEEKDAY(A10,1)=7)</formula>
    </cfRule>
  </conditionalFormatting>
  <conditionalFormatting sqref="I10 I16 I34 I48 I66">
    <cfRule type="expression" dxfId="15" priority="1">
      <formula>MONTH(I10)&lt;&gt;MONTH($A$1)</formula>
    </cfRule>
    <cfRule type="expression" dxfId="1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40625" defaultRowHeight="15.75"/>
  <cols>
    <col min="1" max="1" width="53.42578125" style="85" bestFit="1" customWidth="1"/>
    <col min="2" max="2" width="18.85546875" style="85" bestFit="1" customWidth="1"/>
    <col min="3" max="3" width="26" style="85" bestFit="1" customWidth="1"/>
    <col min="4" max="4" width="16.85546875" style="85" customWidth="1"/>
    <col min="5" max="5" width="35.7109375" style="85" customWidth="1"/>
    <col min="6" max="16384" width="9.140625" style="84"/>
  </cols>
  <sheetData>
    <row r="1" spans="1:5">
      <c r="A1" s="201" t="s">
        <v>45</v>
      </c>
      <c r="B1" s="201"/>
      <c r="C1" s="201"/>
      <c r="D1" s="201"/>
      <c r="E1" s="201"/>
    </row>
    <row r="2" spans="1:5">
      <c r="A2" s="86" t="s">
        <v>46</v>
      </c>
      <c r="B2" s="87" t="s">
        <v>47</v>
      </c>
      <c r="C2" s="87" t="s">
        <v>48</v>
      </c>
      <c r="D2" s="87" t="s">
        <v>49</v>
      </c>
      <c r="E2" s="87" t="s">
        <v>50</v>
      </c>
    </row>
    <row r="3" spans="1:5" ht="15.75" customHeight="1">
      <c r="A3" s="80" t="s">
        <v>9</v>
      </c>
      <c r="E3" s="85" t="s">
        <v>51</v>
      </c>
    </row>
    <row r="4" spans="1:5">
      <c r="A4" s="80" t="s">
        <v>12</v>
      </c>
      <c r="E4" s="85" t="s">
        <v>51</v>
      </c>
    </row>
    <row r="5" spans="1:5">
      <c r="A5" s="80" t="s">
        <v>23</v>
      </c>
      <c r="E5" s="85" t="s">
        <v>51</v>
      </c>
    </row>
    <row r="6" spans="1:5">
      <c r="A6" s="88" t="s">
        <v>18</v>
      </c>
      <c r="E6" s="85" t="s">
        <v>51</v>
      </c>
    </row>
    <row r="7" spans="1:5" ht="15.75" customHeight="1">
      <c r="A7" s="80" t="s">
        <v>20</v>
      </c>
      <c r="E7" s="85" t="s">
        <v>51</v>
      </c>
    </row>
    <row r="8" spans="1:5" ht="15.75" customHeight="1">
      <c r="A8" s="80" t="s">
        <v>8</v>
      </c>
      <c r="E8" s="85" t="s">
        <v>51</v>
      </c>
    </row>
    <row r="9" spans="1:5" ht="15.75" customHeight="1">
      <c r="A9" s="80" t="s">
        <v>13</v>
      </c>
      <c r="E9" s="85" t="s">
        <v>51</v>
      </c>
    </row>
    <row r="10" spans="1:5" ht="15.75" customHeight="1">
      <c r="A10" s="80" t="s">
        <v>14</v>
      </c>
      <c r="E10" s="85" t="s">
        <v>51</v>
      </c>
    </row>
    <row r="11" spans="1:5" ht="15.75" customHeight="1">
      <c r="A11" s="80" t="s">
        <v>10</v>
      </c>
      <c r="E11" s="85" t="s">
        <v>51</v>
      </c>
    </row>
    <row r="12" spans="1:5" ht="15.75" customHeight="1">
      <c r="A12" s="89" t="s">
        <v>6</v>
      </c>
      <c r="E12" s="85" t="s">
        <v>51</v>
      </c>
    </row>
    <row r="13" spans="1:5" ht="15.75" customHeight="1">
      <c r="A13" s="80" t="s">
        <v>7</v>
      </c>
      <c r="E13" s="85" t="s">
        <v>51</v>
      </c>
    </row>
    <row r="14" spans="1:5" ht="15.75" customHeight="1">
      <c r="A14" s="80" t="s">
        <v>16</v>
      </c>
      <c r="E14" s="85" t="s">
        <v>51</v>
      </c>
    </row>
    <row r="15" spans="1:5">
      <c r="A15" s="81" t="s">
        <v>12</v>
      </c>
      <c r="E15" s="85" t="s">
        <v>51</v>
      </c>
    </row>
    <row r="16" spans="1:5" ht="15.75" customHeight="1">
      <c r="A16" s="81" t="s">
        <v>20</v>
      </c>
      <c r="E16" s="85" t="s">
        <v>51</v>
      </c>
    </row>
    <row r="17" spans="1:5" ht="15.75" customHeight="1">
      <c r="A17" s="81" t="s">
        <v>17</v>
      </c>
      <c r="E17" s="85" t="s">
        <v>51</v>
      </c>
    </row>
    <row r="18" spans="1:5" ht="15.75" customHeight="1">
      <c r="A18" s="81" t="s">
        <v>19</v>
      </c>
      <c r="E18" s="85" t="s">
        <v>51</v>
      </c>
    </row>
    <row r="19" spans="1:5" ht="15.75" customHeight="1">
      <c r="A19" s="81" t="s">
        <v>14</v>
      </c>
      <c r="E19" s="85" t="s">
        <v>51</v>
      </c>
    </row>
    <row r="20" spans="1:5" ht="15.75" customHeight="1">
      <c r="A20" s="90" t="s">
        <v>6</v>
      </c>
      <c r="E20" s="85" t="s">
        <v>51</v>
      </c>
    </row>
    <row r="21" spans="1:5" ht="15.75" customHeight="1">
      <c r="A21" s="81" t="s">
        <v>7</v>
      </c>
      <c r="E21" s="85" t="s">
        <v>51</v>
      </c>
    </row>
    <row r="22" spans="1:5" ht="15.75" customHeight="1">
      <c r="A22" s="81" t="s">
        <v>16</v>
      </c>
      <c r="E22" s="85" t="s">
        <v>51</v>
      </c>
    </row>
    <row r="23" spans="1:5" ht="15.75" customHeight="1">
      <c r="A23" s="82" t="s">
        <v>9</v>
      </c>
      <c r="E23" s="85" t="s">
        <v>51</v>
      </c>
    </row>
    <row r="24" spans="1:5">
      <c r="A24" s="82" t="s">
        <v>12</v>
      </c>
      <c r="E24" s="85" t="s">
        <v>51</v>
      </c>
    </row>
    <row r="25" spans="1:5">
      <c r="A25" s="82" t="s">
        <v>23</v>
      </c>
      <c r="E25" s="85" t="s">
        <v>51</v>
      </c>
    </row>
    <row r="26" spans="1:5">
      <c r="A26" s="91" t="s">
        <v>18</v>
      </c>
      <c r="E26" s="85" t="s">
        <v>51</v>
      </c>
    </row>
    <row r="27" spans="1:5" ht="15.75" customHeight="1">
      <c r="A27" s="82" t="s">
        <v>20</v>
      </c>
      <c r="E27" s="85" t="s">
        <v>51</v>
      </c>
    </row>
    <row r="28" spans="1:5" ht="15.75" customHeight="1">
      <c r="A28" s="82" t="s">
        <v>8</v>
      </c>
      <c r="E28" s="85" t="s">
        <v>51</v>
      </c>
    </row>
    <row r="29" spans="1:5" ht="15.75" customHeight="1">
      <c r="A29" s="82" t="s">
        <v>13</v>
      </c>
      <c r="E29" s="85" t="s">
        <v>51</v>
      </c>
    </row>
    <row r="30" spans="1:5" ht="15.75" customHeight="1">
      <c r="A30" s="82" t="s">
        <v>14</v>
      </c>
      <c r="E30" s="85" t="s">
        <v>51</v>
      </c>
    </row>
    <row r="31" spans="1:5" ht="15.75" customHeight="1">
      <c r="A31" s="82" t="s">
        <v>10</v>
      </c>
      <c r="E31" s="85" t="s">
        <v>51</v>
      </c>
    </row>
    <row r="32" spans="1:5" ht="15.75" customHeight="1">
      <c r="A32" s="92" t="s">
        <v>6</v>
      </c>
      <c r="E32" s="85" t="s">
        <v>51</v>
      </c>
    </row>
    <row r="33" spans="1:5" ht="15.75" customHeight="1">
      <c r="A33" s="82" t="s">
        <v>7</v>
      </c>
      <c r="E33" s="85" t="s">
        <v>51</v>
      </c>
    </row>
    <row r="34" spans="1:5" ht="15.75" customHeight="1">
      <c r="A34" s="82" t="s">
        <v>16</v>
      </c>
      <c r="E34" s="85" t="s">
        <v>51</v>
      </c>
    </row>
    <row r="35" spans="1:5" ht="15.75" customHeight="1">
      <c r="A35" s="83" t="s">
        <v>9</v>
      </c>
      <c r="E35" s="85" t="s">
        <v>51</v>
      </c>
    </row>
    <row r="36" spans="1:5">
      <c r="A36" s="83" t="s">
        <v>12</v>
      </c>
      <c r="E36" s="85" t="s">
        <v>51</v>
      </c>
    </row>
    <row r="37" spans="1:5">
      <c r="A37" s="93" t="s">
        <v>18</v>
      </c>
      <c r="E37" s="85" t="s">
        <v>51</v>
      </c>
    </row>
    <row r="38" spans="1:5" ht="15.75" customHeight="1">
      <c r="A38" s="83" t="s">
        <v>20</v>
      </c>
      <c r="E38" s="85" t="s">
        <v>51</v>
      </c>
    </row>
    <row r="39" spans="1:5" ht="15.75" customHeight="1">
      <c r="A39" s="83" t="s">
        <v>17</v>
      </c>
      <c r="E39" s="85" t="s">
        <v>51</v>
      </c>
    </row>
    <row r="40" spans="1:5" ht="15.75" customHeight="1">
      <c r="A40" s="83" t="s">
        <v>19</v>
      </c>
      <c r="E40" s="85" t="s">
        <v>51</v>
      </c>
    </row>
    <row r="41" spans="1:5" ht="15.75" customHeight="1">
      <c r="A41" s="83" t="s">
        <v>14</v>
      </c>
      <c r="E41" s="85" t="s">
        <v>51</v>
      </c>
    </row>
    <row r="42" spans="1:5" ht="15.75" customHeight="1">
      <c r="A42" s="94" t="s">
        <v>6</v>
      </c>
      <c r="E42" s="85" t="s">
        <v>51</v>
      </c>
    </row>
    <row r="43" spans="1:5" ht="15.75" customHeight="1">
      <c r="A43" s="83" t="s">
        <v>7</v>
      </c>
      <c r="E43" s="85" t="s">
        <v>51</v>
      </c>
    </row>
    <row r="44" spans="1:5" ht="15.75" customHeight="1">
      <c r="A44" s="83" t="s">
        <v>16</v>
      </c>
      <c r="E44" s="85" t="s">
        <v>51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75"/>
  <cols>
    <col min="1" max="1" width="4.85546875" customWidth="1"/>
    <col min="2" max="2" width="45.855468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8" max="28" width="32.28515625" customWidth="1"/>
    <col min="29" max="29" width="46.5703125" customWidth="1"/>
    <col min="30" max="30" width="30.42578125" customWidth="1"/>
    <col min="31" max="31" width="65.5703125" customWidth="1"/>
  </cols>
  <sheetData>
    <row r="1" spans="1:31" s="3" customFormat="1" ht="15" customHeight="1">
      <c r="A1" s="184">
        <f>DATE(April!AD18,April!AD20+2,1)</f>
        <v>45078</v>
      </c>
      <c r="B1" s="184"/>
      <c r="C1" s="184"/>
      <c r="D1" s="184"/>
      <c r="E1" s="184"/>
      <c r="F1" s="184"/>
      <c r="G1" s="184"/>
      <c r="H1" s="184"/>
      <c r="I1" s="11"/>
      <c r="J1" s="11"/>
      <c r="K1" s="187">
        <f>DATE(YEAR(A1),MONTH(A1)-1,1)</f>
        <v>45047</v>
      </c>
      <c r="L1" s="187"/>
      <c r="M1" s="187"/>
      <c r="N1" s="187"/>
      <c r="O1" s="187"/>
      <c r="P1" s="187"/>
      <c r="Q1" s="187"/>
      <c r="S1" s="187">
        <f>DATE(YEAR(A1),MONTH(A1)+1,1)</f>
        <v>45108</v>
      </c>
      <c r="T1" s="187"/>
      <c r="U1" s="187"/>
      <c r="V1" s="187"/>
      <c r="W1" s="187"/>
      <c r="X1" s="187"/>
      <c r="Y1" s="187"/>
    </row>
    <row r="2" spans="1:31" s="3" customFormat="1" ht="11.25" customHeight="1">
      <c r="A2" s="184"/>
      <c r="B2" s="184"/>
      <c r="C2" s="184"/>
      <c r="D2" s="184"/>
      <c r="E2" s="184"/>
      <c r="F2" s="184"/>
      <c r="G2" s="184"/>
      <c r="H2" s="184"/>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c r="A3" s="184"/>
      <c r="B3" s="184"/>
      <c r="C3" s="184"/>
      <c r="D3" s="184"/>
      <c r="E3" s="184"/>
      <c r="F3" s="184"/>
      <c r="G3" s="184"/>
      <c r="H3" s="184"/>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c r="A4" s="184"/>
      <c r="B4" s="184"/>
      <c r="C4" s="184"/>
      <c r="D4" s="184"/>
      <c r="E4" s="184"/>
      <c r="F4" s="184"/>
      <c r="G4" s="184"/>
      <c r="H4" s="184"/>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c r="A5" s="184"/>
      <c r="B5" s="184"/>
      <c r="C5" s="184"/>
      <c r="D5" s="184"/>
      <c r="E5" s="184"/>
      <c r="F5" s="184"/>
      <c r="G5" s="184"/>
      <c r="H5" s="184"/>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c r="A6" s="184"/>
      <c r="B6" s="184"/>
      <c r="C6" s="184"/>
      <c r="D6" s="184"/>
      <c r="E6" s="184"/>
      <c r="F6" s="184"/>
      <c r="G6" s="184"/>
      <c r="H6" s="184"/>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c r="A7" s="184"/>
      <c r="B7" s="184"/>
      <c r="C7" s="184"/>
      <c r="D7" s="184"/>
      <c r="E7" s="184"/>
      <c r="F7" s="184"/>
      <c r="G7" s="184"/>
      <c r="H7" s="184"/>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c r="A9" s="185">
        <f>A10</f>
        <v>45074</v>
      </c>
      <c r="B9" s="186"/>
      <c r="C9" s="186">
        <f>C10</f>
        <v>45075</v>
      </c>
      <c r="D9" s="186"/>
      <c r="E9" s="186">
        <f>E10</f>
        <v>45076</v>
      </c>
      <c r="F9" s="186"/>
      <c r="G9" s="186">
        <f>G10</f>
        <v>45077</v>
      </c>
      <c r="H9" s="186"/>
      <c r="I9" s="186">
        <f>I10</f>
        <v>45078</v>
      </c>
      <c r="J9" s="186"/>
      <c r="K9" s="186">
        <f>K10</f>
        <v>45079</v>
      </c>
      <c r="L9" s="186"/>
      <c r="M9" s="186"/>
      <c r="N9" s="186"/>
      <c r="O9" s="186"/>
      <c r="P9" s="186"/>
      <c r="Q9" s="186"/>
      <c r="R9" s="186"/>
      <c r="S9" s="186">
        <f>S10</f>
        <v>45080</v>
      </c>
      <c r="T9" s="186"/>
      <c r="U9" s="186"/>
      <c r="V9" s="186"/>
      <c r="W9" s="186"/>
      <c r="X9" s="186"/>
      <c r="Y9" s="186"/>
      <c r="Z9" s="188"/>
      <c r="AB9" s="114" t="s">
        <v>1</v>
      </c>
      <c r="AC9" s="115" t="s">
        <v>2</v>
      </c>
      <c r="AD9" s="115" t="s">
        <v>3</v>
      </c>
      <c r="AE9" s="116" t="s">
        <v>4</v>
      </c>
    </row>
    <row r="10" spans="1:31" s="1" customFormat="1" ht="18">
      <c r="A10" s="14">
        <f>$A$1-(WEEKDAY($A$1,1)-(start_day-1))-IF((WEEKDAY($A$1,1)-(start_day-1))&lt;=0,7,0)+1</f>
        <v>45074</v>
      </c>
      <c r="B10" s="15"/>
      <c r="C10" s="12">
        <f>A10+1</f>
        <v>45075</v>
      </c>
      <c r="D10" s="13"/>
      <c r="E10" s="12">
        <f>C10+1</f>
        <v>45076</v>
      </c>
      <c r="F10" s="13"/>
      <c r="G10" s="12">
        <f>E10+1</f>
        <v>45077</v>
      </c>
      <c r="H10" s="13"/>
      <c r="I10" s="12">
        <f>G10+1</f>
        <v>45078</v>
      </c>
      <c r="J10" s="13"/>
      <c r="K10" s="162">
        <f>I10+1</f>
        <v>45079</v>
      </c>
      <c r="L10" s="163"/>
      <c r="M10" s="170"/>
      <c r="N10" s="170"/>
      <c r="O10" s="170"/>
      <c r="P10" s="170"/>
      <c r="Q10" s="170"/>
      <c r="R10" s="171"/>
      <c r="S10" s="158">
        <f>K10+1</f>
        <v>45080</v>
      </c>
      <c r="T10" s="159"/>
      <c r="U10" s="160"/>
      <c r="V10" s="160"/>
      <c r="W10" s="160"/>
      <c r="X10" s="160"/>
      <c r="Y10" s="160"/>
      <c r="Z10" s="161"/>
      <c r="AB10" s="43" t="s">
        <v>6</v>
      </c>
      <c r="AC10" s="44" t="s">
        <v>7</v>
      </c>
      <c r="AD10" s="45" t="s">
        <v>8</v>
      </c>
      <c r="AE10" s="111" t="s">
        <v>9</v>
      </c>
    </row>
    <row r="11" spans="1:31" s="1" customFormat="1" ht="15.75" customHeight="1">
      <c r="A11" s="149"/>
      <c r="B11" s="151"/>
      <c r="C11" s="155"/>
      <c r="D11" s="156"/>
      <c r="E11" s="155"/>
      <c r="F11" s="156"/>
      <c r="G11" s="155"/>
      <c r="H11" s="156"/>
      <c r="I11" s="155"/>
      <c r="J11" s="156"/>
      <c r="K11" s="155"/>
      <c r="L11" s="157"/>
      <c r="M11" s="157"/>
      <c r="N11" s="157"/>
      <c r="O11" s="157"/>
      <c r="P11" s="157"/>
      <c r="Q11" s="157"/>
      <c r="R11" s="156"/>
      <c r="S11" s="149"/>
      <c r="T11" s="150"/>
      <c r="U11" s="150"/>
      <c r="V11" s="150"/>
      <c r="W11" s="150"/>
      <c r="X11" s="150"/>
      <c r="Y11" s="150"/>
      <c r="Z11" s="151"/>
      <c r="AB11" s="47"/>
      <c r="AC11" s="52" t="s">
        <v>13</v>
      </c>
      <c r="AD11" s="49" t="s">
        <v>11</v>
      </c>
      <c r="AE11" s="50" t="s">
        <v>12</v>
      </c>
    </row>
    <row r="12" spans="1:31" s="1" customFormat="1" ht="15.75" customHeight="1">
      <c r="A12" s="183" t="s">
        <v>52</v>
      </c>
      <c r="B12" s="183"/>
      <c r="C12" s="202"/>
      <c r="D12" s="202"/>
      <c r="E12" s="202"/>
      <c r="F12" s="202"/>
      <c r="G12" s="202"/>
      <c r="H12" s="202"/>
      <c r="I12" s="169"/>
      <c r="J12" s="169"/>
      <c r="K12" s="169"/>
      <c r="L12" s="169"/>
      <c r="M12" s="169"/>
      <c r="N12" s="169"/>
      <c r="O12" s="169"/>
      <c r="P12" s="169"/>
      <c r="Q12" s="169"/>
      <c r="R12" s="169"/>
      <c r="S12" s="150"/>
      <c r="T12" s="150"/>
      <c r="U12" s="150"/>
      <c r="V12" s="150"/>
      <c r="W12" s="150"/>
      <c r="X12" s="150"/>
      <c r="Y12" s="150"/>
      <c r="Z12" s="151"/>
      <c r="AB12" s="51"/>
      <c r="AC12" s="53" t="s">
        <v>16</v>
      </c>
      <c r="AD12" s="53" t="s">
        <v>14</v>
      </c>
      <c r="AE12" s="112" t="s">
        <v>15</v>
      </c>
    </row>
    <row r="13" spans="1:31" s="1" customFormat="1" ht="18.75" customHeight="1">
      <c r="A13" s="204" t="s">
        <v>53</v>
      </c>
      <c r="B13" s="204"/>
      <c r="C13" s="202"/>
      <c r="D13" s="202"/>
      <c r="E13" s="202"/>
      <c r="F13" s="202"/>
      <c r="G13" s="202"/>
      <c r="H13" s="202"/>
      <c r="I13" s="169"/>
      <c r="J13" s="169"/>
      <c r="K13" s="169"/>
      <c r="L13" s="169"/>
      <c r="M13" s="169"/>
      <c r="N13" s="169"/>
      <c r="O13" s="169"/>
      <c r="P13" s="169"/>
      <c r="Q13" s="169"/>
      <c r="R13" s="169"/>
      <c r="S13" s="150"/>
      <c r="T13" s="150"/>
      <c r="U13" s="150"/>
      <c r="V13" s="150"/>
      <c r="W13" s="150"/>
      <c r="X13" s="150"/>
      <c r="Y13" s="150"/>
      <c r="Z13" s="151"/>
      <c r="AB13" s="51"/>
      <c r="AC13" s="56" t="s">
        <v>19</v>
      </c>
      <c r="AD13" s="49" t="s">
        <v>17</v>
      </c>
      <c r="AE13" s="60" t="s">
        <v>18</v>
      </c>
    </row>
    <row r="14" spans="1:31" s="1" customFormat="1" ht="15.75" customHeight="1">
      <c r="A14" s="203" t="s">
        <v>12</v>
      </c>
      <c r="B14" s="203"/>
      <c r="C14" s="202"/>
      <c r="D14" s="202"/>
      <c r="E14" s="202"/>
      <c r="F14" s="202"/>
      <c r="G14" s="202"/>
      <c r="H14" s="202"/>
      <c r="I14" s="169"/>
      <c r="J14" s="169"/>
      <c r="K14" s="169"/>
      <c r="L14" s="169"/>
      <c r="M14" s="169"/>
      <c r="N14" s="169"/>
      <c r="O14" s="169"/>
      <c r="P14" s="169"/>
      <c r="Q14" s="169"/>
      <c r="R14" s="169"/>
      <c r="S14" s="150"/>
      <c r="T14" s="150"/>
      <c r="U14" s="150"/>
      <c r="V14" s="150"/>
      <c r="W14" s="150"/>
      <c r="X14" s="150"/>
      <c r="Y14" s="150"/>
      <c r="Z14" s="151"/>
      <c r="AB14" s="55"/>
      <c r="AC14" s="108" t="s">
        <v>54</v>
      </c>
      <c r="AD14" s="57"/>
      <c r="AE14" s="50" t="s">
        <v>20</v>
      </c>
    </row>
    <row r="15" spans="1:31" s="1" customFormat="1" ht="15.75" customHeight="1">
      <c r="A15" s="177" t="s">
        <v>13</v>
      </c>
      <c r="B15" s="177"/>
      <c r="C15" s="202"/>
      <c r="D15" s="202"/>
      <c r="E15" s="202"/>
      <c r="F15" s="202"/>
      <c r="G15" s="202"/>
      <c r="H15" s="202"/>
      <c r="I15" s="169"/>
      <c r="J15" s="169"/>
      <c r="K15" s="169"/>
      <c r="L15" s="169"/>
      <c r="M15" s="169"/>
      <c r="N15" s="169"/>
      <c r="O15" s="169"/>
      <c r="P15" s="169"/>
      <c r="Q15" s="169"/>
      <c r="R15" s="169"/>
      <c r="S15" s="37"/>
      <c r="T15" s="37"/>
      <c r="U15" s="37"/>
      <c r="V15" s="37"/>
      <c r="W15" s="37"/>
      <c r="X15" s="37"/>
      <c r="Y15" s="37"/>
      <c r="Z15" s="38"/>
      <c r="AB15" s="58"/>
      <c r="AC15" s="53" t="s">
        <v>55</v>
      </c>
      <c r="AD15" s="48"/>
      <c r="AE15" s="60"/>
    </row>
    <row r="16" spans="1:31" s="1" customFormat="1" ht="15.75" customHeight="1">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56</v>
      </c>
      <c r="AD16" s="45"/>
      <c r="AE16" s="61"/>
    </row>
    <row r="17" spans="1:31" s="1" customFormat="1" ht="15.75" customHeight="1">
      <c r="A17" s="42" t="s">
        <v>57</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58</v>
      </c>
      <c r="AD17" s="45"/>
      <c r="AE17" s="61"/>
    </row>
    <row r="18" spans="1:31" s="1" customFormat="1" ht="15.75" customHeight="1">
      <c r="A18" s="40" t="s">
        <v>59</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60</v>
      </c>
      <c r="AD18" s="45"/>
      <c r="AE18" s="61"/>
    </row>
    <row r="19" spans="1:31" s="2" customFormat="1" ht="17.25" customHeight="1">
      <c r="A19" s="152"/>
      <c r="B19" s="154"/>
      <c r="C19" s="167"/>
      <c r="D19" s="168"/>
      <c r="E19" s="167"/>
      <c r="F19" s="168"/>
      <c r="G19" s="167"/>
      <c r="H19" s="168"/>
      <c r="I19" s="167"/>
      <c r="J19" s="168"/>
      <c r="K19" s="167"/>
      <c r="L19" s="179"/>
      <c r="M19" s="179"/>
      <c r="N19" s="179"/>
      <c r="O19" s="179"/>
      <c r="P19" s="179"/>
      <c r="Q19" s="179"/>
      <c r="R19" s="168"/>
      <c r="S19" s="152"/>
      <c r="T19" s="153"/>
      <c r="U19" s="153"/>
      <c r="V19" s="153"/>
      <c r="W19" s="153"/>
      <c r="X19" s="153"/>
      <c r="Y19" s="153"/>
      <c r="Z19" s="154"/>
      <c r="AA19" s="1"/>
      <c r="AB19" s="62"/>
      <c r="AC19" s="108" t="s">
        <v>61</v>
      </c>
      <c r="AD19" s="63"/>
      <c r="AE19" s="64"/>
    </row>
    <row r="20" spans="1:31" s="1" customFormat="1" ht="18">
      <c r="A20" s="14">
        <f>S10+1</f>
        <v>45081</v>
      </c>
      <c r="B20" s="15"/>
      <c r="C20" s="12">
        <f>A20+1</f>
        <v>45082</v>
      </c>
      <c r="D20" s="13"/>
      <c r="E20" s="12">
        <f>C20+1</f>
        <v>45083</v>
      </c>
      <c r="F20" s="13"/>
      <c r="G20" s="12">
        <f>E20+1</f>
        <v>45084</v>
      </c>
      <c r="H20" s="13"/>
      <c r="I20" s="12">
        <f>G20+1</f>
        <v>45085</v>
      </c>
      <c r="J20" s="13"/>
      <c r="K20" s="162">
        <f>I20+1</f>
        <v>45086</v>
      </c>
      <c r="L20" s="163"/>
      <c r="M20" s="170"/>
      <c r="N20" s="170"/>
      <c r="O20" s="170"/>
      <c r="P20" s="170"/>
      <c r="Q20" s="170"/>
      <c r="R20" s="171"/>
      <c r="S20" s="158">
        <f>K20+1</f>
        <v>45087</v>
      </c>
      <c r="T20" s="159"/>
      <c r="U20" s="160"/>
      <c r="V20" s="160"/>
      <c r="W20" s="160"/>
      <c r="X20" s="160"/>
      <c r="Y20" s="160"/>
      <c r="Z20" s="161"/>
      <c r="AB20" s="98"/>
      <c r="AC20" s="108" t="s">
        <v>62</v>
      </c>
      <c r="AD20" s="95"/>
      <c r="AE20" s="99"/>
    </row>
    <row r="21" spans="1:31" s="1" customFormat="1" ht="15.75">
      <c r="A21" s="181" t="s">
        <v>9</v>
      </c>
      <c r="B21" s="181"/>
      <c r="C21" s="169"/>
      <c r="D21" s="169"/>
      <c r="E21" s="169"/>
      <c r="F21" s="169"/>
      <c r="G21" s="169"/>
      <c r="H21" s="169"/>
      <c r="I21" s="169"/>
      <c r="J21" s="169"/>
      <c r="K21" s="169"/>
      <c r="L21" s="169"/>
      <c r="M21" s="169"/>
      <c r="N21" s="169"/>
      <c r="O21" s="169"/>
      <c r="P21" s="169"/>
      <c r="Q21" s="169"/>
      <c r="R21" s="169"/>
      <c r="S21" s="150"/>
      <c r="T21" s="150"/>
      <c r="U21" s="150"/>
      <c r="V21" s="150"/>
      <c r="W21" s="150"/>
      <c r="X21" s="150"/>
      <c r="Y21" s="150"/>
      <c r="Z21" s="151"/>
      <c r="AB21" s="100"/>
      <c r="AC21" s="97"/>
      <c r="AD21" s="96"/>
      <c r="AE21" s="101"/>
    </row>
    <row r="22" spans="1:31" s="1" customFormat="1" ht="15.75">
      <c r="A22" s="180" t="s">
        <v>63</v>
      </c>
      <c r="B22" s="180"/>
      <c r="C22" s="169"/>
      <c r="D22" s="169"/>
      <c r="E22" s="169"/>
      <c r="F22" s="169"/>
      <c r="G22" s="169"/>
      <c r="H22" s="169"/>
      <c r="I22" s="169"/>
      <c r="J22" s="169"/>
      <c r="K22" s="169"/>
      <c r="L22" s="169"/>
      <c r="M22" s="169"/>
      <c r="N22" s="169"/>
      <c r="O22" s="169"/>
      <c r="P22" s="169"/>
      <c r="Q22" s="169"/>
      <c r="R22" s="169"/>
      <c r="S22" s="150"/>
      <c r="T22" s="150"/>
      <c r="U22" s="150"/>
      <c r="V22" s="150"/>
      <c r="W22" s="150"/>
      <c r="X22" s="150"/>
      <c r="Y22" s="150"/>
      <c r="Z22" s="151"/>
      <c r="AB22" s="102"/>
      <c r="AC22" s="97"/>
      <c r="AD22" s="97"/>
      <c r="AE22" s="103"/>
    </row>
    <row r="23" spans="1:31" s="1" customFormat="1" ht="15.75">
      <c r="A23" s="205" t="s">
        <v>18</v>
      </c>
      <c r="B23" s="205"/>
      <c r="C23" s="169"/>
      <c r="D23" s="169"/>
      <c r="E23" s="169"/>
      <c r="F23" s="169"/>
      <c r="G23" s="169"/>
      <c r="H23" s="169"/>
      <c r="I23" s="169"/>
      <c r="J23" s="169"/>
      <c r="K23" s="169"/>
      <c r="L23" s="169"/>
      <c r="M23" s="169"/>
      <c r="N23" s="169"/>
      <c r="O23" s="169"/>
      <c r="P23" s="169"/>
      <c r="Q23" s="169"/>
      <c r="R23" s="169"/>
      <c r="S23" s="150"/>
      <c r="T23" s="150"/>
      <c r="U23" s="150"/>
      <c r="V23" s="150"/>
      <c r="W23" s="150"/>
      <c r="X23" s="150"/>
      <c r="Y23" s="150"/>
      <c r="Z23" s="151"/>
      <c r="AB23" s="102"/>
      <c r="AC23" s="97"/>
      <c r="AD23" s="97"/>
      <c r="AE23" s="103"/>
    </row>
    <row r="24" spans="1:31" s="1" customFormat="1" ht="15.75">
      <c r="A24" s="181" t="s">
        <v>20</v>
      </c>
      <c r="B24" s="181"/>
      <c r="C24" s="169"/>
      <c r="D24" s="169"/>
      <c r="E24" s="169"/>
      <c r="F24" s="169"/>
      <c r="G24" s="169"/>
      <c r="H24" s="169"/>
      <c r="I24" s="169"/>
      <c r="J24" s="169"/>
      <c r="K24" s="169"/>
      <c r="L24" s="169"/>
      <c r="M24" s="169"/>
      <c r="N24" s="169"/>
      <c r="O24" s="169"/>
      <c r="P24" s="169"/>
      <c r="Q24" s="169"/>
      <c r="R24" s="169"/>
      <c r="S24" s="37"/>
      <c r="T24" s="37"/>
      <c r="U24" s="37"/>
      <c r="V24" s="37"/>
      <c r="W24" s="37"/>
      <c r="X24" s="37"/>
      <c r="Y24" s="37"/>
      <c r="Z24" s="38"/>
      <c r="AB24" s="102"/>
      <c r="AC24" s="97"/>
      <c r="AD24" s="97"/>
      <c r="AE24" s="103"/>
    </row>
    <row r="25" spans="1:31" s="1" customFormat="1" ht="15.75">
      <c r="A25" s="181" t="s">
        <v>17</v>
      </c>
      <c r="B25" s="181"/>
      <c r="C25" s="169"/>
      <c r="D25" s="169"/>
      <c r="E25" s="169"/>
      <c r="F25" s="169"/>
      <c r="G25" s="169"/>
      <c r="H25" s="169"/>
      <c r="I25" s="169"/>
      <c r="J25" s="169"/>
      <c r="K25" s="169"/>
      <c r="L25" s="169"/>
      <c r="M25" s="169"/>
      <c r="N25" s="169"/>
      <c r="O25" s="169"/>
      <c r="P25" s="169"/>
      <c r="Q25" s="169"/>
      <c r="R25" s="169"/>
      <c r="S25" s="37"/>
      <c r="T25" s="37"/>
      <c r="U25" s="37"/>
      <c r="V25" s="37"/>
      <c r="W25" s="37"/>
      <c r="X25" s="37"/>
      <c r="Y25" s="37"/>
      <c r="Z25" s="38"/>
      <c r="AB25" s="102"/>
      <c r="AC25" s="97"/>
      <c r="AD25" s="97"/>
      <c r="AE25" s="103"/>
    </row>
    <row r="26" spans="1:31" s="1" customFormat="1" ht="15.75">
      <c r="A26" s="181" t="s">
        <v>19</v>
      </c>
      <c r="B26" s="181"/>
      <c r="C26" s="169"/>
      <c r="D26" s="169"/>
      <c r="E26" s="169"/>
      <c r="F26" s="169"/>
      <c r="G26" s="169"/>
      <c r="H26" s="169"/>
      <c r="I26" s="169"/>
      <c r="J26" s="169"/>
      <c r="K26" s="169"/>
      <c r="L26" s="169"/>
      <c r="M26" s="169"/>
      <c r="N26" s="169"/>
      <c r="O26" s="169"/>
      <c r="P26" s="169"/>
      <c r="Q26" s="169"/>
      <c r="R26" s="169"/>
      <c r="S26" s="37"/>
      <c r="T26" s="37"/>
      <c r="U26" s="37"/>
      <c r="V26" s="37"/>
      <c r="W26" s="37"/>
      <c r="X26" s="37"/>
      <c r="Y26" s="37"/>
      <c r="Z26" s="38"/>
      <c r="AB26" s="102"/>
      <c r="AC26" s="96"/>
      <c r="AD26" s="97"/>
      <c r="AE26" s="103"/>
    </row>
    <row r="27" spans="1:31" s="1" customFormat="1" ht="15.75">
      <c r="A27" s="181" t="s">
        <v>14</v>
      </c>
      <c r="B27" s="181"/>
      <c r="C27" s="169"/>
      <c r="D27" s="169"/>
      <c r="E27" s="169"/>
      <c r="F27" s="169"/>
      <c r="G27" s="169"/>
      <c r="H27" s="169"/>
      <c r="I27" s="169"/>
      <c r="J27" s="169"/>
      <c r="K27" s="169"/>
      <c r="L27" s="169"/>
      <c r="M27" s="169"/>
      <c r="N27" s="169"/>
      <c r="O27" s="169"/>
      <c r="P27" s="169"/>
      <c r="Q27" s="169"/>
      <c r="R27" s="169"/>
      <c r="S27" s="37"/>
      <c r="T27" s="37"/>
      <c r="U27" s="37"/>
      <c r="V27" s="37"/>
      <c r="W27" s="37"/>
      <c r="X27" s="37"/>
      <c r="Y27" s="37"/>
      <c r="Z27" s="38"/>
      <c r="AB27" s="100"/>
      <c r="AC27" s="97"/>
      <c r="AD27" s="96"/>
      <c r="AE27" s="101"/>
    </row>
    <row r="28" spans="1:31" s="1" customFormat="1" ht="15.75">
      <c r="A28" s="206" t="s">
        <v>6</v>
      </c>
      <c r="B28" s="206"/>
      <c r="C28" s="169"/>
      <c r="D28" s="169"/>
      <c r="E28" s="169"/>
      <c r="F28" s="169"/>
      <c r="G28" s="169"/>
      <c r="H28" s="169"/>
      <c r="I28" s="169"/>
      <c r="J28" s="169"/>
      <c r="K28" s="169"/>
      <c r="L28" s="169"/>
      <c r="M28" s="169"/>
      <c r="N28" s="169"/>
      <c r="O28" s="169"/>
      <c r="P28" s="169"/>
      <c r="Q28" s="169"/>
      <c r="R28" s="169"/>
      <c r="S28" s="37"/>
      <c r="T28" s="37"/>
      <c r="U28" s="37"/>
      <c r="V28" s="37"/>
      <c r="W28" s="37"/>
      <c r="X28" s="37"/>
      <c r="Y28" s="37"/>
      <c r="Z28" s="38"/>
      <c r="AB28" s="102"/>
      <c r="AC28" s="97"/>
      <c r="AD28" s="97"/>
      <c r="AE28" s="103"/>
    </row>
    <row r="29" spans="1:31" s="1" customFormat="1" ht="15.75">
      <c r="A29" s="181" t="s">
        <v>7</v>
      </c>
      <c r="B29" s="181"/>
      <c r="C29" s="169"/>
      <c r="D29" s="169"/>
      <c r="E29" s="169"/>
      <c r="F29" s="169"/>
      <c r="G29" s="169"/>
      <c r="H29" s="169"/>
      <c r="I29" s="169"/>
      <c r="J29" s="169"/>
      <c r="K29" s="169"/>
      <c r="L29" s="169"/>
      <c r="M29" s="169"/>
      <c r="N29" s="169"/>
      <c r="O29" s="169"/>
      <c r="P29" s="169"/>
      <c r="Q29" s="169"/>
      <c r="R29" s="169"/>
      <c r="S29" s="37"/>
      <c r="T29" s="37"/>
      <c r="U29" s="37"/>
      <c r="V29" s="37"/>
      <c r="W29" s="37"/>
      <c r="X29" s="37"/>
      <c r="Y29" s="37"/>
      <c r="Z29" s="38"/>
      <c r="AB29" s="102"/>
      <c r="AC29" s="97"/>
      <c r="AD29" s="97"/>
      <c r="AE29" s="103"/>
    </row>
    <row r="30" spans="1:31" s="1" customFormat="1" ht="15.75">
      <c r="A30" s="180" t="s">
        <v>64</v>
      </c>
      <c r="B30" s="180"/>
      <c r="C30" s="169"/>
      <c r="D30" s="169"/>
      <c r="E30" s="169"/>
      <c r="F30" s="169"/>
      <c r="G30" s="169"/>
      <c r="H30" s="169"/>
      <c r="I30" s="169"/>
      <c r="J30" s="169"/>
      <c r="K30" s="169"/>
      <c r="L30" s="169"/>
      <c r="M30" s="169"/>
      <c r="N30" s="169"/>
      <c r="O30" s="169"/>
      <c r="P30" s="169"/>
      <c r="Q30" s="169"/>
      <c r="R30" s="169"/>
      <c r="S30" s="37"/>
      <c r="T30" s="37"/>
      <c r="U30" s="37"/>
      <c r="V30" s="37"/>
      <c r="W30" s="37"/>
      <c r="X30" s="37"/>
      <c r="Y30" s="37"/>
      <c r="Z30" s="38"/>
      <c r="AB30" s="102"/>
      <c r="AC30" s="109"/>
      <c r="AD30" s="97"/>
      <c r="AE30" s="103"/>
    </row>
    <row r="31" spans="1:31" s="1" customFormat="1" ht="13.5" thickBot="1">
      <c r="A31" s="149"/>
      <c r="B31" s="151"/>
      <c r="C31" s="155"/>
      <c r="D31" s="156"/>
      <c r="E31" s="155"/>
      <c r="F31" s="156"/>
      <c r="G31" s="155"/>
      <c r="H31" s="156"/>
      <c r="I31" s="155"/>
      <c r="J31" s="156"/>
      <c r="K31" s="155"/>
      <c r="L31" s="157"/>
      <c r="M31" s="157"/>
      <c r="N31" s="157"/>
      <c r="O31" s="157"/>
      <c r="P31" s="157"/>
      <c r="Q31" s="157"/>
      <c r="R31" s="156"/>
      <c r="S31" s="149"/>
      <c r="T31" s="150"/>
      <c r="U31" s="150"/>
      <c r="V31" s="150"/>
      <c r="W31" s="150"/>
      <c r="X31" s="150"/>
      <c r="Y31" s="150"/>
      <c r="Z31" s="151"/>
      <c r="AB31" s="104"/>
      <c r="AC31" s="110"/>
      <c r="AD31" s="105"/>
      <c r="AE31" s="106"/>
    </row>
    <row r="32" spans="1:31" s="1" customFormat="1">
      <c r="A32" s="39" t="s">
        <v>35</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c r="A33" s="42" t="s">
        <v>31</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c r="A34" s="40" t="s">
        <v>32</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35" customHeight="1">
      <c r="A35" s="152"/>
      <c r="B35" s="154"/>
      <c r="C35" s="167"/>
      <c r="D35" s="168"/>
      <c r="E35" s="167"/>
      <c r="F35" s="168"/>
      <c r="G35" s="167"/>
      <c r="H35" s="168"/>
      <c r="I35" s="167"/>
      <c r="J35" s="168"/>
      <c r="K35" s="167"/>
      <c r="L35" s="179"/>
      <c r="M35" s="179"/>
      <c r="N35" s="179"/>
      <c r="O35" s="179"/>
      <c r="P35" s="179"/>
      <c r="Q35" s="179"/>
      <c r="R35" s="168"/>
      <c r="S35" s="152"/>
      <c r="T35" s="153"/>
      <c r="U35" s="153"/>
      <c r="V35" s="153"/>
      <c r="W35" s="153"/>
      <c r="X35" s="153"/>
      <c r="Y35" s="153"/>
      <c r="Z35" s="154"/>
      <c r="AA35" s="1"/>
    </row>
    <row r="36" spans="1:27" s="1" customFormat="1" ht="18">
      <c r="A36" s="14">
        <f>S20+1</f>
        <v>45088</v>
      </c>
      <c r="B36" s="15"/>
      <c r="C36" s="12">
        <f>A36+1</f>
        <v>45089</v>
      </c>
      <c r="D36" s="13"/>
      <c r="E36" s="12">
        <f>C36+1</f>
        <v>45090</v>
      </c>
      <c r="F36" s="13"/>
      <c r="G36" s="12">
        <f>E36+1</f>
        <v>45091</v>
      </c>
      <c r="H36" s="13"/>
      <c r="I36" s="12">
        <f>G36+1</f>
        <v>45092</v>
      </c>
      <c r="J36" s="13"/>
      <c r="K36" s="162">
        <f>I36+1</f>
        <v>45093</v>
      </c>
      <c r="L36" s="163"/>
      <c r="M36" s="170"/>
      <c r="N36" s="170"/>
      <c r="O36" s="170"/>
      <c r="P36" s="170"/>
      <c r="Q36" s="170"/>
      <c r="R36" s="171"/>
      <c r="S36" s="158">
        <f>K36+1</f>
        <v>45094</v>
      </c>
      <c r="T36" s="159"/>
      <c r="U36" s="160"/>
      <c r="V36" s="160"/>
      <c r="W36" s="160"/>
      <c r="X36" s="160"/>
      <c r="Y36" s="160"/>
      <c r="Z36" s="161"/>
    </row>
    <row r="37" spans="1:27" s="1" customFormat="1" ht="15.75">
      <c r="A37" s="197" t="s">
        <v>12</v>
      </c>
      <c r="B37" s="197"/>
      <c r="C37" s="169"/>
      <c r="D37" s="169"/>
      <c r="E37" s="169"/>
      <c r="F37" s="169"/>
      <c r="G37" s="169"/>
      <c r="H37" s="169"/>
      <c r="I37" s="169"/>
      <c r="J37" s="169"/>
      <c r="K37" s="169"/>
      <c r="L37" s="169"/>
      <c r="M37" s="169"/>
      <c r="N37" s="169"/>
      <c r="O37" s="169"/>
      <c r="P37" s="169"/>
      <c r="Q37" s="169"/>
      <c r="R37" s="169"/>
      <c r="S37" s="150"/>
      <c r="T37" s="150"/>
      <c r="U37" s="150"/>
      <c r="V37" s="150"/>
      <c r="W37" s="150"/>
      <c r="X37" s="150"/>
      <c r="Y37" s="150"/>
      <c r="Z37" s="151"/>
    </row>
    <row r="38" spans="1:27" s="1" customFormat="1" ht="15.75">
      <c r="A38" s="197" t="s">
        <v>23</v>
      </c>
      <c r="B38" s="197"/>
      <c r="C38" s="169"/>
      <c r="D38" s="169"/>
      <c r="E38" s="169"/>
      <c r="F38" s="169"/>
      <c r="G38" s="169"/>
      <c r="H38" s="169"/>
      <c r="I38" s="169"/>
      <c r="J38" s="169"/>
      <c r="K38" s="169"/>
      <c r="L38" s="169"/>
      <c r="M38" s="169"/>
      <c r="N38" s="169"/>
      <c r="O38" s="169"/>
      <c r="P38" s="169"/>
      <c r="Q38" s="169"/>
      <c r="R38" s="169"/>
      <c r="S38" s="37"/>
      <c r="T38" s="37"/>
      <c r="U38" s="37"/>
      <c r="V38" s="37"/>
      <c r="W38" s="37"/>
      <c r="X38" s="37"/>
      <c r="Y38" s="37"/>
      <c r="Z38" s="38"/>
    </row>
    <row r="39" spans="1:27" s="1" customFormat="1" ht="15.75">
      <c r="A39" s="176" t="s">
        <v>52</v>
      </c>
      <c r="B39" s="176"/>
      <c r="C39" s="169"/>
      <c r="D39" s="169"/>
      <c r="E39" s="169"/>
      <c r="F39" s="169"/>
      <c r="G39" s="169"/>
      <c r="H39" s="169"/>
      <c r="I39" s="169"/>
      <c r="J39" s="169"/>
      <c r="K39" s="169"/>
      <c r="L39" s="169"/>
      <c r="M39" s="169"/>
      <c r="N39" s="169"/>
      <c r="O39" s="169"/>
      <c r="P39" s="169"/>
      <c r="Q39" s="169"/>
      <c r="R39" s="169"/>
      <c r="S39" s="37"/>
      <c r="T39" s="37"/>
      <c r="U39" s="37"/>
      <c r="V39" s="37"/>
      <c r="W39" s="37"/>
      <c r="X39" s="37"/>
      <c r="Y39" s="37"/>
      <c r="Z39" s="38"/>
    </row>
    <row r="40" spans="1:27" s="1" customFormat="1" ht="15.75">
      <c r="A40" s="197" t="s">
        <v>8</v>
      </c>
      <c r="B40" s="197"/>
      <c r="C40" s="169"/>
      <c r="D40" s="169"/>
      <c r="E40" s="169"/>
      <c r="F40" s="169"/>
      <c r="G40" s="169"/>
      <c r="H40" s="169"/>
      <c r="I40" s="169"/>
      <c r="J40" s="169"/>
      <c r="K40" s="169"/>
      <c r="L40" s="169"/>
      <c r="M40" s="169"/>
      <c r="N40" s="169"/>
      <c r="O40" s="169"/>
      <c r="P40" s="169"/>
      <c r="Q40" s="169"/>
      <c r="R40" s="169"/>
      <c r="S40" s="37"/>
      <c r="T40" s="37"/>
      <c r="U40" s="37"/>
      <c r="V40" s="37"/>
      <c r="W40" s="37"/>
      <c r="X40" s="37"/>
      <c r="Y40" s="37"/>
      <c r="Z40" s="38"/>
    </row>
    <row r="41" spans="1:27" s="1" customFormat="1" ht="15.75">
      <c r="A41" s="197" t="s">
        <v>13</v>
      </c>
      <c r="B41" s="197"/>
      <c r="C41" s="169"/>
      <c r="D41" s="169"/>
      <c r="E41" s="169"/>
      <c r="F41" s="169"/>
      <c r="G41" s="169"/>
      <c r="H41" s="169"/>
      <c r="I41" s="169"/>
      <c r="J41" s="169"/>
      <c r="K41" s="169"/>
      <c r="L41" s="169"/>
      <c r="M41" s="169"/>
      <c r="N41" s="169"/>
      <c r="O41" s="169"/>
      <c r="P41" s="169"/>
      <c r="Q41" s="169"/>
      <c r="R41" s="169"/>
      <c r="S41" s="37"/>
      <c r="T41" s="37"/>
      <c r="U41" s="37"/>
      <c r="V41" s="37"/>
      <c r="W41" s="37"/>
      <c r="X41" s="37"/>
      <c r="Y41" s="37"/>
      <c r="Z41" s="38"/>
    </row>
    <row r="42" spans="1:27" s="1" customFormat="1" ht="15.75">
      <c r="A42" s="197" t="s">
        <v>14</v>
      </c>
      <c r="B42" s="197"/>
      <c r="C42" s="169"/>
      <c r="D42" s="169"/>
      <c r="E42" s="169"/>
      <c r="F42" s="169"/>
      <c r="G42" s="169"/>
      <c r="H42" s="169"/>
      <c r="I42" s="169"/>
      <c r="J42" s="169"/>
      <c r="K42" s="169"/>
      <c r="L42" s="169"/>
      <c r="M42" s="169"/>
      <c r="N42" s="169"/>
      <c r="O42" s="169"/>
      <c r="P42" s="169"/>
      <c r="Q42" s="169"/>
      <c r="R42" s="169"/>
      <c r="S42" s="37"/>
      <c r="T42" s="37"/>
      <c r="U42" s="37"/>
      <c r="V42" s="37"/>
      <c r="W42" s="37"/>
      <c r="X42" s="37"/>
      <c r="Y42" s="37"/>
      <c r="Z42" s="38"/>
    </row>
    <row r="43" spans="1:27" s="1" customFormat="1" ht="15.75">
      <c r="A43" s="176" t="s">
        <v>64</v>
      </c>
      <c r="B43" s="176"/>
      <c r="C43" s="169"/>
      <c r="D43" s="169"/>
      <c r="E43" s="169"/>
      <c r="F43" s="169"/>
      <c r="G43" s="169"/>
      <c r="H43" s="169"/>
      <c r="I43" s="169"/>
      <c r="J43" s="169"/>
      <c r="K43" s="169"/>
      <c r="L43" s="169"/>
      <c r="M43" s="169"/>
      <c r="N43" s="169"/>
      <c r="O43" s="169"/>
      <c r="P43" s="169"/>
      <c r="Q43" s="169"/>
      <c r="R43" s="169"/>
      <c r="S43" s="37"/>
      <c r="T43" s="37"/>
      <c r="U43" s="37"/>
      <c r="V43" s="37"/>
      <c r="W43" s="37"/>
      <c r="X43" s="37"/>
      <c r="Y43" s="37"/>
      <c r="Z43" s="38"/>
    </row>
    <row r="44" spans="1:27" s="1" customFormat="1" ht="15.75">
      <c r="A44" s="210" t="s">
        <v>53</v>
      </c>
      <c r="B44" s="210"/>
      <c r="C44" s="169"/>
      <c r="D44" s="169"/>
      <c r="E44" s="169"/>
      <c r="F44" s="169"/>
      <c r="G44" s="169"/>
      <c r="H44" s="169"/>
      <c r="I44" s="169"/>
      <c r="J44" s="169"/>
      <c r="K44" s="169"/>
      <c r="L44" s="169"/>
      <c r="M44" s="169"/>
      <c r="N44" s="169"/>
      <c r="O44" s="169"/>
      <c r="P44" s="169"/>
      <c r="Q44" s="169"/>
      <c r="R44" s="169"/>
      <c r="S44" s="150"/>
      <c r="T44" s="150"/>
      <c r="U44" s="150"/>
      <c r="V44" s="150"/>
      <c r="W44" s="150"/>
      <c r="X44" s="150"/>
      <c r="Y44" s="150"/>
      <c r="Z44" s="151"/>
    </row>
    <row r="45" spans="1:27" s="1" customFormat="1" ht="15.75">
      <c r="A45" s="197" t="s">
        <v>7</v>
      </c>
      <c r="B45" s="197"/>
      <c r="C45" s="169"/>
      <c r="D45" s="169"/>
      <c r="E45" s="169"/>
      <c r="F45" s="169"/>
      <c r="G45" s="169"/>
      <c r="H45" s="169"/>
      <c r="I45" s="169"/>
      <c r="J45" s="169"/>
      <c r="K45" s="169"/>
      <c r="L45" s="169"/>
      <c r="M45" s="169"/>
      <c r="N45" s="169"/>
      <c r="O45" s="169"/>
      <c r="P45" s="169"/>
      <c r="Q45" s="169"/>
      <c r="R45" s="169"/>
      <c r="S45" s="150"/>
      <c r="T45" s="150"/>
      <c r="U45" s="150"/>
      <c r="V45" s="150"/>
      <c r="W45" s="150"/>
      <c r="X45" s="150"/>
      <c r="Y45" s="150"/>
      <c r="Z45" s="151"/>
    </row>
    <row r="46" spans="1:27" s="1" customFormat="1" ht="15.75">
      <c r="A46" s="197" t="s">
        <v>16</v>
      </c>
      <c r="B46" s="197"/>
      <c r="C46" s="169"/>
      <c r="D46" s="169"/>
      <c r="E46" s="169"/>
      <c r="F46" s="169"/>
      <c r="G46" s="169"/>
      <c r="H46" s="169"/>
      <c r="I46" s="169"/>
      <c r="J46" s="169"/>
      <c r="K46" s="169"/>
      <c r="L46" s="169"/>
      <c r="M46" s="169"/>
      <c r="N46" s="169"/>
      <c r="O46" s="169"/>
      <c r="P46" s="169"/>
      <c r="Q46" s="169"/>
      <c r="R46" s="169"/>
      <c r="S46" s="150"/>
      <c r="T46" s="150"/>
      <c r="U46" s="150"/>
      <c r="V46" s="150"/>
      <c r="W46" s="150"/>
      <c r="X46" s="150"/>
      <c r="Y46" s="150"/>
      <c r="Z46" s="151"/>
    </row>
    <row r="47" spans="1:27" s="1" customFormat="1" ht="15.75">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c r="A48" s="39" t="s">
        <v>29</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c r="A49" s="42" t="s">
        <v>36</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c r="A50" s="40" t="s">
        <v>37</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c r="A51" s="152"/>
      <c r="B51" s="154"/>
      <c r="C51" s="167"/>
      <c r="D51" s="168"/>
      <c r="E51" s="167"/>
      <c r="F51" s="168"/>
      <c r="G51" s="167"/>
      <c r="H51" s="168"/>
      <c r="I51" s="167"/>
      <c r="J51" s="168"/>
      <c r="K51" s="167"/>
      <c r="L51" s="179"/>
      <c r="M51" s="179"/>
      <c r="N51" s="179"/>
      <c r="O51" s="179"/>
      <c r="P51" s="179"/>
      <c r="Q51" s="179"/>
      <c r="R51" s="168"/>
      <c r="S51" s="152"/>
      <c r="T51" s="153"/>
      <c r="U51" s="153"/>
      <c r="V51" s="153"/>
      <c r="W51" s="153"/>
      <c r="X51" s="153"/>
      <c r="Y51" s="153"/>
      <c r="Z51" s="154"/>
      <c r="AA51" s="1"/>
    </row>
    <row r="52" spans="1:27" s="1" customFormat="1" ht="18">
      <c r="A52" s="14">
        <f>S36+1</f>
        <v>45095</v>
      </c>
      <c r="B52" s="15"/>
      <c r="C52" s="12">
        <f>A52+1</f>
        <v>45096</v>
      </c>
      <c r="D52" s="13"/>
      <c r="E52" s="12">
        <f>C52+1</f>
        <v>45097</v>
      </c>
      <c r="F52" s="13"/>
      <c r="G52" s="12">
        <f>E52+1</f>
        <v>45098</v>
      </c>
      <c r="H52" s="13"/>
      <c r="I52" s="12">
        <f>G52+1</f>
        <v>45099</v>
      </c>
      <c r="J52" s="13"/>
      <c r="K52" s="162">
        <f>I52+1</f>
        <v>45100</v>
      </c>
      <c r="L52" s="163"/>
      <c r="M52" s="170"/>
      <c r="N52" s="170"/>
      <c r="O52" s="170"/>
      <c r="P52" s="170"/>
      <c r="Q52" s="170"/>
      <c r="R52" s="171"/>
      <c r="S52" s="158">
        <f>K52+1</f>
        <v>45101</v>
      </c>
      <c r="T52" s="159"/>
      <c r="U52" s="160"/>
      <c r="V52" s="160"/>
      <c r="W52" s="160"/>
      <c r="X52" s="160"/>
      <c r="Y52" s="160"/>
      <c r="Z52" s="161"/>
    </row>
    <row r="53" spans="1:27" s="1" customFormat="1" ht="15.75">
      <c r="A53" s="207" t="s">
        <v>65</v>
      </c>
      <c r="B53" s="207"/>
      <c r="C53" s="169"/>
      <c r="D53" s="169"/>
      <c r="E53" s="169"/>
      <c r="F53" s="169"/>
      <c r="G53" s="169"/>
      <c r="H53" s="169"/>
      <c r="I53" s="169"/>
      <c r="J53" s="169"/>
      <c r="K53" s="169"/>
      <c r="L53" s="169"/>
      <c r="M53" s="169"/>
      <c r="N53" s="169"/>
      <c r="O53" s="169"/>
      <c r="P53" s="169"/>
      <c r="Q53" s="169"/>
      <c r="R53" s="169"/>
      <c r="S53" s="150"/>
      <c r="T53" s="150"/>
      <c r="U53" s="150"/>
      <c r="V53" s="150"/>
      <c r="W53" s="150"/>
      <c r="X53" s="150"/>
      <c r="Y53" s="150"/>
      <c r="Z53" s="151"/>
    </row>
    <row r="54" spans="1:27" s="1" customFormat="1" ht="15.75">
      <c r="A54" s="209" t="s">
        <v>17</v>
      </c>
      <c r="B54" s="209"/>
      <c r="C54" s="169"/>
      <c r="D54" s="169"/>
      <c r="E54" s="169"/>
      <c r="F54" s="169"/>
      <c r="G54" s="169"/>
      <c r="H54" s="169"/>
      <c r="I54" s="169"/>
      <c r="J54" s="169"/>
      <c r="K54" s="169"/>
      <c r="L54" s="169"/>
      <c r="M54" s="169"/>
      <c r="N54" s="169"/>
      <c r="O54" s="169"/>
      <c r="P54" s="169"/>
      <c r="Q54" s="169"/>
      <c r="R54" s="169"/>
      <c r="S54" s="37"/>
      <c r="T54" s="37"/>
      <c r="U54" s="37"/>
      <c r="V54" s="37"/>
      <c r="W54" s="37"/>
      <c r="X54" s="37"/>
      <c r="Y54" s="37"/>
      <c r="Z54" s="38"/>
    </row>
    <row r="55" spans="1:27" s="1" customFormat="1" ht="15.75">
      <c r="A55" s="207" t="s">
        <v>63</v>
      </c>
      <c r="B55" s="207"/>
      <c r="C55" s="169"/>
      <c r="D55" s="169"/>
      <c r="E55" s="169"/>
      <c r="F55" s="169"/>
      <c r="G55" s="169"/>
      <c r="H55" s="169"/>
      <c r="I55" s="169"/>
      <c r="J55" s="169"/>
      <c r="K55" s="169"/>
      <c r="L55" s="169"/>
      <c r="M55" s="169"/>
      <c r="N55" s="169"/>
      <c r="O55" s="169"/>
      <c r="P55" s="169"/>
      <c r="Q55" s="169"/>
      <c r="R55" s="169"/>
      <c r="S55" s="37"/>
      <c r="T55" s="37"/>
      <c r="U55" s="37"/>
      <c r="V55" s="37"/>
      <c r="W55" s="37"/>
      <c r="X55" s="37"/>
      <c r="Y55" s="37"/>
      <c r="Z55" s="38"/>
    </row>
    <row r="56" spans="1:27" s="1" customFormat="1" ht="15.75">
      <c r="A56" s="209" t="s">
        <v>19</v>
      </c>
      <c r="B56" s="209"/>
      <c r="C56" s="169"/>
      <c r="D56" s="169"/>
      <c r="E56" s="169"/>
      <c r="F56" s="169"/>
      <c r="G56" s="169"/>
      <c r="H56" s="169"/>
      <c r="I56" s="169"/>
      <c r="J56" s="169"/>
      <c r="K56" s="169"/>
      <c r="L56" s="169"/>
      <c r="M56" s="169"/>
      <c r="N56" s="169"/>
      <c r="O56" s="169"/>
      <c r="P56" s="169"/>
      <c r="Q56" s="169"/>
      <c r="R56" s="169"/>
      <c r="S56" s="37"/>
      <c r="T56" s="37"/>
      <c r="U56" s="37"/>
      <c r="V56" s="37"/>
      <c r="W56" s="37"/>
      <c r="X56" s="37"/>
      <c r="Y56" s="37"/>
      <c r="Z56" s="38"/>
    </row>
    <row r="57" spans="1:27" s="1" customFormat="1" ht="15.75">
      <c r="A57" s="209" t="s">
        <v>14</v>
      </c>
      <c r="B57" s="209"/>
      <c r="C57" s="169"/>
      <c r="D57" s="169"/>
      <c r="E57" s="169"/>
      <c r="F57" s="169"/>
      <c r="G57" s="169"/>
      <c r="H57" s="169"/>
      <c r="I57" s="169"/>
      <c r="J57" s="169"/>
      <c r="K57" s="169"/>
      <c r="L57" s="169"/>
      <c r="M57" s="169"/>
      <c r="N57" s="169"/>
      <c r="O57" s="169"/>
      <c r="P57" s="169"/>
      <c r="Q57" s="169"/>
      <c r="R57" s="169"/>
      <c r="S57" s="37"/>
      <c r="T57" s="37"/>
      <c r="U57" s="37"/>
      <c r="V57" s="37"/>
      <c r="W57" s="37"/>
      <c r="X57" s="37"/>
      <c r="Y57" s="37"/>
      <c r="Z57" s="38"/>
    </row>
    <row r="58" spans="1:27" s="1" customFormat="1" ht="15.75">
      <c r="A58" s="211" t="s">
        <v>6</v>
      </c>
      <c r="B58" s="211"/>
      <c r="C58" s="169"/>
      <c r="D58" s="169"/>
      <c r="E58" s="169"/>
      <c r="F58" s="169"/>
      <c r="G58" s="169"/>
      <c r="H58" s="169"/>
      <c r="I58" s="169"/>
      <c r="J58" s="169"/>
      <c r="K58" s="169"/>
      <c r="L58" s="169"/>
      <c r="M58" s="169"/>
      <c r="N58" s="169"/>
      <c r="O58" s="169"/>
      <c r="P58" s="169"/>
      <c r="Q58" s="169"/>
      <c r="R58" s="169"/>
      <c r="S58" s="37"/>
      <c r="T58" s="37"/>
      <c r="U58" s="37"/>
      <c r="V58" s="37"/>
      <c r="W58" s="37"/>
      <c r="X58" s="37"/>
      <c r="Y58" s="37"/>
      <c r="Z58" s="38"/>
    </row>
    <row r="59" spans="1:27" s="1" customFormat="1" ht="15.75">
      <c r="A59" s="207" t="s">
        <v>66</v>
      </c>
      <c r="B59" s="207"/>
      <c r="C59" s="169"/>
      <c r="D59" s="169"/>
      <c r="E59" s="169"/>
      <c r="F59" s="169"/>
      <c r="G59" s="169"/>
      <c r="H59" s="169"/>
      <c r="I59" s="169"/>
      <c r="J59" s="169"/>
      <c r="K59" s="169"/>
      <c r="L59" s="169"/>
      <c r="M59" s="169"/>
      <c r="N59" s="169"/>
      <c r="O59" s="169"/>
      <c r="P59" s="169"/>
      <c r="Q59" s="169"/>
      <c r="R59" s="169"/>
      <c r="S59" s="37"/>
      <c r="T59" s="37"/>
      <c r="U59" s="37"/>
      <c r="V59" s="37"/>
      <c r="W59" s="37"/>
      <c r="X59" s="37"/>
      <c r="Y59" s="37"/>
      <c r="Z59" s="38"/>
    </row>
    <row r="60" spans="1:27" s="1" customFormat="1" ht="15.75">
      <c r="A60" s="207" t="s">
        <v>67</v>
      </c>
      <c r="B60" s="207"/>
      <c r="C60" s="169"/>
      <c r="D60" s="169"/>
      <c r="E60" s="169"/>
      <c r="F60" s="169"/>
      <c r="G60" s="169"/>
      <c r="H60" s="169"/>
      <c r="I60" s="169"/>
      <c r="J60" s="169"/>
      <c r="K60" s="169"/>
      <c r="L60" s="169"/>
      <c r="M60" s="169"/>
      <c r="N60" s="169"/>
      <c r="O60" s="169"/>
      <c r="P60" s="169"/>
      <c r="Q60" s="169"/>
      <c r="R60" s="169"/>
      <c r="S60" s="150"/>
      <c r="T60" s="150"/>
      <c r="U60" s="150"/>
      <c r="V60" s="150"/>
      <c r="W60" s="150"/>
      <c r="X60" s="150"/>
      <c r="Y60" s="150"/>
      <c r="Z60" s="151"/>
    </row>
    <row r="61" spans="1:27" s="1" customFormat="1">
      <c r="A61" s="149"/>
      <c r="B61" s="151"/>
      <c r="C61" s="155"/>
      <c r="D61" s="156"/>
      <c r="E61" s="155"/>
      <c r="F61" s="156"/>
      <c r="G61" s="155"/>
      <c r="H61" s="156"/>
      <c r="I61" s="155"/>
      <c r="J61" s="156"/>
      <c r="K61" s="155"/>
      <c r="L61" s="157"/>
      <c r="M61" s="157"/>
      <c r="N61" s="157"/>
      <c r="O61" s="157"/>
      <c r="P61" s="157"/>
      <c r="Q61" s="157"/>
      <c r="R61" s="156"/>
      <c r="S61" s="149"/>
      <c r="T61" s="150"/>
      <c r="U61" s="150"/>
      <c r="V61" s="150"/>
      <c r="W61" s="150"/>
      <c r="X61" s="150"/>
      <c r="Y61" s="150"/>
      <c r="Z61" s="151"/>
    </row>
    <row r="62" spans="1:27" s="1" customFormat="1">
      <c r="A62" s="39" t="s">
        <v>35</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c r="A63" s="42" t="s">
        <v>36</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c r="A64" s="40" t="s">
        <v>37</v>
      </c>
      <c r="B64" s="40"/>
      <c r="C64" s="155"/>
      <c r="D64" s="156"/>
      <c r="E64" s="155"/>
      <c r="F64" s="156"/>
      <c r="G64" s="155"/>
      <c r="H64" s="156"/>
      <c r="I64" s="155"/>
      <c r="J64" s="156"/>
      <c r="K64" s="155"/>
      <c r="L64" s="157"/>
      <c r="M64" s="157"/>
      <c r="N64" s="157"/>
      <c r="O64" s="157"/>
      <c r="P64" s="157"/>
      <c r="Q64" s="157"/>
      <c r="R64" s="156"/>
      <c r="S64" s="149"/>
      <c r="T64" s="150"/>
      <c r="U64" s="150"/>
      <c r="V64" s="150"/>
      <c r="W64" s="150"/>
      <c r="X64" s="150"/>
      <c r="Y64" s="150"/>
      <c r="Z64" s="151"/>
    </row>
    <row r="65" spans="1:27" s="2" customFormat="1">
      <c r="A65" s="152"/>
      <c r="B65" s="154"/>
      <c r="C65" s="167"/>
      <c r="D65" s="168"/>
      <c r="E65" s="167"/>
      <c r="F65" s="168"/>
      <c r="G65" s="167"/>
      <c r="H65" s="168"/>
      <c r="I65" s="167"/>
      <c r="J65" s="168"/>
      <c r="K65" s="167"/>
      <c r="L65" s="179"/>
      <c r="M65" s="179"/>
      <c r="N65" s="179"/>
      <c r="O65" s="179"/>
      <c r="P65" s="179"/>
      <c r="Q65" s="179"/>
      <c r="R65" s="168"/>
      <c r="S65" s="152"/>
      <c r="T65" s="153"/>
      <c r="U65" s="153"/>
      <c r="V65" s="153"/>
      <c r="W65" s="153"/>
      <c r="X65" s="153"/>
      <c r="Y65" s="153"/>
      <c r="Z65" s="154"/>
      <c r="AA65" s="1"/>
    </row>
    <row r="66" spans="1:27" s="1" customFormat="1" ht="18">
      <c r="A66" s="14">
        <f>S52+1</f>
        <v>45102</v>
      </c>
      <c r="B66" s="15"/>
      <c r="C66" s="12">
        <f>A66+1</f>
        <v>45103</v>
      </c>
      <c r="D66" s="13"/>
      <c r="E66" s="12">
        <f>C66+1</f>
        <v>45104</v>
      </c>
      <c r="F66" s="13"/>
      <c r="G66" s="12">
        <f>E66+1</f>
        <v>45105</v>
      </c>
      <c r="H66" s="13"/>
      <c r="I66" s="12">
        <f>G66+1</f>
        <v>45106</v>
      </c>
      <c r="J66" s="13"/>
      <c r="K66" s="162">
        <f>I66+1</f>
        <v>45107</v>
      </c>
      <c r="L66" s="163"/>
      <c r="M66" s="170"/>
      <c r="N66" s="170"/>
      <c r="O66" s="170"/>
      <c r="P66" s="170"/>
      <c r="Q66" s="170"/>
      <c r="R66" s="171"/>
      <c r="S66" s="158">
        <f>K66+1</f>
        <v>45108</v>
      </c>
      <c r="T66" s="159"/>
      <c r="U66" s="160"/>
      <c r="V66" s="160"/>
      <c r="W66" s="160"/>
      <c r="X66" s="160"/>
      <c r="Y66" s="160"/>
      <c r="Z66" s="161"/>
    </row>
    <row r="67" spans="1:27" s="1" customFormat="1" ht="15.75">
      <c r="A67" s="208" t="s">
        <v>9</v>
      </c>
      <c r="B67" s="208"/>
      <c r="C67" s="169"/>
      <c r="D67" s="169"/>
      <c r="E67" s="169"/>
      <c r="F67" s="169"/>
      <c r="G67" s="169"/>
      <c r="H67" s="169"/>
      <c r="I67" s="169"/>
      <c r="J67" s="169"/>
      <c r="K67" s="169"/>
      <c r="L67" s="169"/>
      <c r="M67" s="169"/>
      <c r="N67" s="169"/>
      <c r="O67" s="169"/>
      <c r="P67" s="169"/>
      <c r="Q67" s="169"/>
      <c r="R67" s="169"/>
      <c r="S67" s="150"/>
      <c r="T67" s="150"/>
      <c r="U67" s="150"/>
      <c r="V67" s="150"/>
      <c r="W67" s="150"/>
      <c r="X67" s="150"/>
      <c r="Y67" s="150"/>
      <c r="Z67" s="151"/>
    </row>
    <row r="68" spans="1:27" s="1" customFormat="1" ht="15.75">
      <c r="A68" s="208" t="s">
        <v>12</v>
      </c>
      <c r="B68" s="208"/>
      <c r="C68" s="169"/>
      <c r="D68" s="169"/>
      <c r="E68" s="169"/>
      <c r="F68" s="169"/>
      <c r="G68" s="169"/>
      <c r="H68" s="169"/>
      <c r="I68" s="169"/>
      <c r="J68" s="169"/>
      <c r="K68" s="169"/>
      <c r="L68" s="169"/>
      <c r="M68" s="169"/>
      <c r="N68" s="169"/>
      <c r="O68" s="169"/>
      <c r="P68" s="169"/>
      <c r="Q68" s="169"/>
      <c r="R68" s="169"/>
      <c r="S68" s="37"/>
      <c r="T68" s="37"/>
      <c r="U68" s="37"/>
      <c r="V68" s="37"/>
      <c r="W68" s="37"/>
      <c r="X68" s="37"/>
      <c r="Y68" s="37"/>
      <c r="Z68" s="38"/>
    </row>
    <row r="69" spans="1:27" s="1" customFormat="1" ht="15.75">
      <c r="A69" s="208" t="s">
        <v>23</v>
      </c>
      <c r="B69" s="208"/>
      <c r="C69" s="169"/>
      <c r="D69" s="169"/>
      <c r="E69" s="169"/>
      <c r="F69" s="169"/>
      <c r="G69" s="169"/>
      <c r="H69" s="169"/>
      <c r="I69" s="169"/>
      <c r="J69" s="169"/>
      <c r="K69" s="169"/>
      <c r="L69" s="169"/>
      <c r="M69" s="169"/>
      <c r="N69" s="169"/>
      <c r="O69" s="169"/>
      <c r="P69" s="169"/>
      <c r="Q69" s="169"/>
      <c r="R69" s="169"/>
      <c r="S69" s="37"/>
      <c r="T69" s="37"/>
      <c r="U69" s="37"/>
      <c r="V69" s="37"/>
      <c r="W69" s="37"/>
      <c r="X69" s="37"/>
      <c r="Y69" s="37"/>
      <c r="Z69" s="38"/>
    </row>
    <row r="70" spans="1:27" s="1" customFormat="1" ht="15.75">
      <c r="A70" s="212" t="s">
        <v>18</v>
      </c>
      <c r="B70" s="212"/>
      <c r="C70" s="169"/>
      <c r="D70" s="169"/>
      <c r="E70" s="169"/>
      <c r="F70" s="169"/>
      <c r="G70" s="169"/>
      <c r="H70" s="169"/>
      <c r="I70" s="169"/>
      <c r="J70" s="169"/>
      <c r="K70" s="169"/>
      <c r="L70" s="169"/>
      <c r="M70" s="169"/>
      <c r="N70" s="169"/>
      <c r="O70" s="169"/>
      <c r="P70" s="169"/>
      <c r="Q70" s="169"/>
      <c r="R70" s="169"/>
      <c r="S70" s="37"/>
      <c r="T70" s="37"/>
      <c r="U70" s="37"/>
      <c r="V70" s="37"/>
      <c r="W70" s="37"/>
      <c r="X70" s="37"/>
      <c r="Y70" s="37"/>
      <c r="Z70" s="38"/>
    </row>
    <row r="71" spans="1:27" s="1" customFormat="1" ht="15.75">
      <c r="A71" s="213" t="s">
        <v>52</v>
      </c>
      <c r="B71" s="213"/>
      <c r="C71" s="169"/>
      <c r="D71" s="169"/>
      <c r="E71" s="169"/>
      <c r="F71" s="169"/>
      <c r="G71" s="169"/>
      <c r="H71" s="169"/>
      <c r="I71" s="169"/>
      <c r="J71" s="169"/>
      <c r="K71" s="169"/>
      <c r="L71" s="169"/>
      <c r="M71" s="169"/>
      <c r="N71" s="169"/>
      <c r="O71" s="169"/>
      <c r="P71" s="169"/>
      <c r="Q71" s="169"/>
      <c r="R71" s="169"/>
      <c r="S71" s="37"/>
      <c r="T71" s="37"/>
      <c r="U71" s="37"/>
      <c r="V71" s="37"/>
      <c r="W71" s="37"/>
      <c r="X71" s="37"/>
      <c r="Y71" s="37"/>
      <c r="Z71" s="38"/>
    </row>
    <row r="72" spans="1:27" s="1" customFormat="1" ht="15.75">
      <c r="A72" s="213" t="s">
        <v>53</v>
      </c>
      <c r="B72" s="213"/>
      <c r="C72" s="169"/>
      <c r="D72" s="169"/>
      <c r="E72" s="169"/>
      <c r="F72" s="169"/>
      <c r="G72" s="169"/>
      <c r="H72" s="169"/>
      <c r="I72" s="169"/>
      <c r="J72" s="169"/>
      <c r="K72" s="169"/>
      <c r="L72" s="169"/>
      <c r="M72" s="169"/>
      <c r="N72" s="169"/>
      <c r="O72" s="169"/>
      <c r="P72" s="169"/>
      <c r="Q72" s="169"/>
      <c r="R72" s="169"/>
      <c r="S72" s="37"/>
      <c r="T72" s="37"/>
      <c r="U72" s="37"/>
      <c r="V72" s="37"/>
      <c r="W72" s="37"/>
      <c r="X72" s="37"/>
      <c r="Y72" s="37"/>
      <c r="Z72" s="38"/>
    </row>
    <row r="73" spans="1:27" s="1" customFormat="1" ht="15.75">
      <c r="A73" s="213" t="s">
        <v>65</v>
      </c>
      <c r="B73" s="213"/>
      <c r="C73" s="169"/>
      <c r="D73" s="169"/>
      <c r="E73" s="169"/>
      <c r="F73" s="169"/>
      <c r="G73" s="169"/>
      <c r="H73" s="169"/>
      <c r="I73" s="169"/>
      <c r="J73" s="169"/>
      <c r="K73" s="169"/>
      <c r="L73" s="169"/>
      <c r="M73" s="169"/>
      <c r="N73" s="169"/>
      <c r="O73" s="169"/>
      <c r="P73" s="169"/>
      <c r="Q73" s="169"/>
      <c r="R73" s="169"/>
      <c r="S73" s="37"/>
      <c r="T73" s="37"/>
      <c r="U73" s="37"/>
      <c r="V73" s="37"/>
      <c r="W73" s="37"/>
      <c r="X73" s="37"/>
      <c r="Y73" s="37"/>
      <c r="Z73" s="38"/>
    </row>
    <row r="74" spans="1:27" s="1" customFormat="1" ht="15.75">
      <c r="A74" s="214" t="s">
        <v>6</v>
      </c>
      <c r="B74" s="214"/>
      <c r="C74" s="169"/>
      <c r="D74" s="169"/>
      <c r="E74" s="169"/>
      <c r="F74" s="169"/>
      <c r="G74" s="169"/>
      <c r="H74" s="169"/>
      <c r="I74" s="169"/>
      <c r="J74" s="169"/>
      <c r="K74" s="169"/>
      <c r="L74" s="169"/>
      <c r="M74" s="169"/>
      <c r="N74" s="169"/>
      <c r="O74" s="169"/>
      <c r="P74" s="169"/>
      <c r="Q74" s="169"/>
      <c r="R74" s="169"/>
      <c r="S74" s="37"/>
      <c r="T74" s="37"/>
      <c r="U74" s="37"/>
      <c r="V74" s="37"/>
      <c r="W74" s="37"/>
      <c r="X74" s="37"/>
      <c r="Y74" s="37"/>
      <c r="Z74" s="38"/>
    </row>
    <row r="75" spans="1:27" s="1" customFormat="1" ht="15.75">
      <c r="A75" s="208" t="s">
        <v>7</v>
      </c>
      <c r="B75" s="208"/>
      <c r="C75" s="169"/>
      <c r="D75" s="169"/>
      <c r="E75" s="169"/>
      <c r="F75" s="169"/>
      <c r="G75" s="169"/>
      <c r="H75" s="169"/>
      <c r="I75" s="169"/>
      <c r="J75" s="169"/>
      <c r="K75" s="169"/>
      <c r="L75" s="169"/>
      <c r="M75" s="169"/>
      <c r="N75" s="169"/>
      <c r="O75" s="169"/>
      <c r="P75" s="169"/>
      <c r="Q75" s="169"/>
      <c r="R75" s="169"/>
      <c r="S75" s="150"/>
      <c r="T75" s="150"/>
      <c r="U75" s="150"/>
      <c r="V75" s="150"/>
      <c r="W75" s="150"/>
      <c r="X75" s="150"/>
      <c r="Y75" s="150"/>
      <c r="Z75" s="151"/>
    </row>
    <row r="76" spans="1:27" s="1" customFormat="1" ht="15.75">
      <c r="A76" s="208" t="s">
        <v>16</v>
      </c>
      <c r="B76" s="208"/>
      <c r="C76" s="169"/>
      <c r="D76" s="169"/>
      <c r="E76" s="169"/>
      <c r="F76" s="169"/>
      <c r="G76" s="169"/>
      <c r="H76" s="169"/>
      <c r="I76" s="169"/>
      <c r="J76" s="169"/>
      <c r="K76" s="169"/>
      <c r="L76" s="169"/>
      <c r="M76" s="169"/>
      <c r="N76" s="169"/>
      <c r="O76" s="169"/>
      <c r="P76" s="169"/>
      <c r="Q76" s="169"/>
      <c r="R76" s="169"/>
      <c r="S76" s="150"/>
      <c r="T76" s="150"/>
      <c r="U76" s="150"/>
      <c r="V76" s="150"/>
      <c r="W76" s="150"/>
      <c r="X76" s="150"/>
      <c r="Y76" s="150"/>
      <c r="Z76" s="151"/>
    </row>
    <row r="77" spans="1:27" s="1" customFormat="1">
      <c r="A77" s="149"/>
      <c r="B77" s="151"/>
      <c r="C77" s="155"/>
      <c r="D77" s="156"/>
      <c r="E77" s="155"/>
      <c r="F77" s="156"/>
      <c r="G77" s="155"/>
      <c r="H77" s="156"/>
      <c r="I77" s="155"/>
      <c r="J77" s="156"/>
      <c r="K77" s="155"/>
      <c r="L77" s="157"/>
      <c r="M77" s="157"/>
      <c r="N77" s="157"/>
      <c r="O77" s="157"/>
      <c r="P77" s="157"/>
      <c r="Q77" s="157"/>
      <c r="R77" s="156"/>
      <c r="S77" s="149"/>
      <c r="T77" s="150"/>
      <c r="U77" s="150"/>
      <c r="V77" s="150"/>
      <c r="W77" s="150"/>
      <c r="X77" s="150"/>
      <c r="Y77" s="150"/>
      <c r="Z77" s="151"/>
    </row>
    <row r="78" spans="1:27" s="1" customFormat="1">
      <c r="A78" s="39" t="s">
        <v>29</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c r="A79" s="42" t="s">
        <v>36</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c r="A80" s="40" t="s">
        <v>37</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c r="A81" s="152"/>
      <c r="B81" s="154"/>
      <c r="C81" s="167"/>
      <c r="D81" s="168"/>
      <c r="E81" s="167"/>
      <c r="F81" s="168"/>
      <c r="G81" s="167"/>
      <c r="H81" s="168"/>
      <c r="I81" s="167"/>
      <c r="J81" s="168"/>
      <c r="K81" s="167"/>
      <c r="L81" s="179"/>
      <c r="M81" s="179"/>
      <c r="N81" s="179"/>
      <c r="O81" s="179"/>
      <c r="P81" s="179"/>
      <c r="Q81" s="179"/>
      <c r="R81" s="168"/>
      <c r="S81" s="152"/>
      <c r="T81" s="153"/>
      <c r="U81" s="153"/>
      <c r="V81" s="153"/>
      <c r="W81" s="153"/>
      <c r="X81" s="153"/>
      <c r="Y81" s="153"/>
      <c r="Z81" s="154"/>
      <c r="AA81" s="1"/>
    </row>
    <row r="82" spans="1:27" ht="18">
      <c r="A82" s="14">
        <f>S66+1</f>
        <v>45109</v>
      </c>
      <c r="B82" s="15"/>
      <c r="C82" s="12">
        <f>A82+1</f>
        <v>45110</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7" ht="15">
      <c r="A83" s="149"/>
      <c r="B83" s="151"/>
      <c r="C83" s="155"/>
      <c r="D83" s="156"/>
      <c r="E83" s="75" t="s">
        <v>40</v>
      </c>
      <c r="F83" s="76"/>
      <c r="G83" s="6"/>
      <c r="H83" s="6"/>
      <c r="I83" s="6"/>
      <c r="J83" s="6"/>
      <c r="K83" s="6"/>
      <c r="L83" s="6"/>
      <c r="M83" s="6"/>
      <c r="N83" s="6"/>
      <c r="O83" s="6"/>
      <c r="P83" s="6"/>
      <c r="Q83" s="6"/>
      <c r="R83" s="6"/>
      <c r="S83" s="6"/>
      <c r="T83" s="6"/>
      <c r="U83" s="6"/>
      <c r="V83" s="6"/>
      <c r="W83" s="6"/>
      <c r="X83" s="6"/>
      <c r="Y83" s="6"/>
      <c r="Z83" s="8"/>
    </row>
    <row r="84" spans="1:27" ht="14.25">
      <c r="A84" s="149"/>
      <c r="B84" s="151"/>
      <c r="C84" s="155"/>
      <c r="D84" s="156"/>
      <c r="E84" s="77" t="s">
        <v>41</v>
      </c>
      <c r="F84" s="73"/>
      <c r="G84" s="6"/>
      <c r="H84" s="6"/>
      <c r="I84" s="6"/>
      <c r="J84" s="6"/>
      <c r="K84" s="6"/>
      <c r="L84" s="6"/>
      <c r="M84" s="6"/>
      <c r="N84" s="6"/>
      <c r="O84" s="6"/>
      <c r="P84" s="6"/>
      <c r="Q84" s="6"/>
      <c r="R84" s="6"/>
      <c r="S84" s="6"/>
      <c r="T84" s="6"/>
      <c r="U84" s="6"/>
      <c r="V84" s="6"/>
      <c r="W84" s="6"/>
      <c r="X84" s="6"/>
      <c r="Y84" s="6"/>
      <c r="Z84" s="7"/>
    </row>
    <row r="85" spans="1:27" ht="14.25">
      <c r="A85" s="149"/>
      <c r="B85" s="151"/>
      <c r="C85" s="155"/>
      <c r="D85" s="156"/>
      <c r="E85" s="77" t="s">
        <v>42</v>
      </c>
      <c r="F85" s="73"/>
      <c r="G85" s="6"/>
      <c r="H85" s="6"/>
      <c r="I85" s="6"/>
      <c r="J85" s="6"/>
      <c r="K85" s="6"/>
      <c r="L85" s="6"/>
      <c r="M85" s="6"/>
      <c r="N85" s="6"/>
      <c r="O85" s="6"/>
      <c r="P85" s="6"/>
      <c r="Q85" s="6"/>
      <c r="R85" s="6"/>
      <c r="S85" s="6"/>
      <c r="T85" s="6"/>
      <c r="U85" s="6"/>
      <c r="V85" s="6"/>
      <c r="W85" s="6"/>
      <c r="X85" s="6"/>
      <c r="Y85" s="6"/>
      <c r="Z85" s="7"/>
    </row>
    <row r="86" spans="1:27" ht="14.25">
      <c r="A86" s="149"/>
      <c r="B86" s="151"/>
      <c r="C86" s="155"/>
      <c r="D86" s="156"/>
      <c r="E86" s="77" t="s">
        <v>43</v>
      </c>
      <c r="F86" s="73"/>
      <c r="G86" s="6"/>
      <c r="H86" s="6"/>
      <c r="I86" s="6"/>
      <c r="J86" s="6"/>
      <c r="K86" s="191" t="s">
        <v>68</v>
      </c>
      <c r="L86" s="191"/>
      <c r="M86" s="191"/>
      <c r="N86" s="191"/>
      <c r="O86" s="191"/>
      <c r="P86" s="191"/>
      <c r="Q86" s="191"/>
      <c r="R86" s="191"/>
      <c r="S86" s="191"/>
      <c r="T86" s="191"/>
      <c r="U86" s="191"/>
      <c r="V86" s="191"/>
      <c r="W86" s="191"/>
      <c r="X86" s="191"/>
      <c r="Y86" s="191"/>
      <c r="Z86" s="192"/>
    </row>
    <row r="87" spans="1:27" s="1" customFormat="1" ht="14.25">
      <c r="A87" s="152"/>
      <c r="B87" s="154"/>
      <c r="C87" s="167"/>
      <c r="D87" s="168"/>
      <c r="E87" s="78" t="s">
        <v>44</v>
      </c>
      <c r="F87" s="74"/>
      <c r="G87" s="18"/>
      <c r="H87" s="18"/>
      <c r="I87" s="18"/>
      <c r="J87" s="18"/>
      <c r="K87" s="189" t="s">
        <v>5</v>
      </c>
      <c r="L87" s="189"/>
      <c r="M87" s="189"/>
      <c r="N87" s="189"/>
      <c r="O87" s="189"/>
      <c r="P87" s="189"/>
      <c r="Q87" s="189"/>
      <c r="R87" s="189"/>
      <c r="S87" s="189"/>
      <c r="T87" s="189"/>
      <c r="U87" s="189"/>
      <c r="V87" s="189"/>
      <c r="W87" s="189"/>
      <c r="X87" s="189"/>
      <c r="Y87" s="189"/>
      <c r="Z87" s="190"/>
    </row>
  </sheetData>
  <mergeCells count="378">
    <mergeCell ref="E58:F58"/>
    <mergeCell ref="G58:H58"/>
    <mergeCell ref="I58:J58"/>
    <mergeCell ref="K58:R58"/>
    <mergeCell ref="C59:D59"/>
    <mergeCell ref="E59:F59"/>
    <mergeCell ref="G59:H59"/>
    <mergeCell ref="I59:J59"/>
    <mergeCell ref="K59:R59"/>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G71:H71"/>
    <mergeCell ref="I71:J71"/>
    <mergeCell ref="K71:R71"/>
    <mergeCell ref="C72:D72"/>
    <mergeCell ref="E72:F72"/>
    <mergeCell ref="G72:H72"/>
    <mergeCell ref="I72:J72"/>
    <mergeCell ref="K72:R72"/>
    <mergeCell ref="C73:D73"/>
    <mergeCell ref="E73:F73"/>
    <mergeCell ref="G73:H73"/>
    <mergeCell ref="I73:J73"/>
    <mergeCell ref="K73:R73"/>
    <mergeCell ref="G68:H68"/>
    <mergeCell ref="I68:J68"/>
    <mergeCell ref="K68:R68"/>
    <mergeCell ref="C69:D69"/>
    <mergeCell ref="E69:F69"/>
    <mergeCell ref="G69:H69"/>
    <mergeCell ref="I69:J69"/>
    <mergeCell ref="K69:R69"/>
    <mergeCell ref="C70:D70"/>
    <mergeCell ref="E70:F70"/>
    <mergeCell ref="G70:H70"/>
    <mergeCell ref="I70:J70"/>
    <mergeCell ref="K70:R70"/>
    <mergeCell ref="A68:B68"/>
    <mergeCell ref="A69:B69"/>
    <mergeCell ref="A70:B70"/>
    <mergeCell ref="A71:B71"/>
    <mergeCell ref="A72:B72"/>
    <mergeCell ref="A73:B73"/>
    <mergeCell ref="A74:B74"/>
    <mergeCell ref="C68:D68"/>
    <mergeCell ref="E68:F68"/>
    <mergeCell ref="C71:D71"/>
    <mergeCell ref="E71:F71"/>
    <mergeCell ref="C74:D74"/>
    <mergeCell ref="E74:F74"/>
    <mergeCell ref="E42:F42"/>
    <mergeCell ref="G42:H42"/>
    <mergeCell ref="I42:J42"/>
    <mergeCell ref="K42:R42"/>
    <mergeCell ref="C43:D43"/>
    <mergeCell ref="E43:F43"/>
    <mergeCell ref="G43:H43"/>
    <mergeCell ref="I43:J43"/>
    <mergeCell ref="K43:R43"/>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A38:B38"/>
    <mergeCell ref="A39:B39"/>
    <mergeCell ref="A40:B40"/>
    <mergeCell ref="A41:B41"/>
    <mergeCell ref="A42:B42"/>
    <mergeCell ref="A43:B43"/>
    <mergeCell ref="A54:B54"/>
    <mergeCell ref="A55:B55"/>
    <mergeCell ref="A56:B56"/>
    <mergeCell ref="A44:B44"/>
    <mergeCell ref="C29:D29"/>
    <mergeCell ref="E29:F29"/>
    <mergeCell ref="G29:H29"/>
    <mergeCell ref="I29:J29"/>
    <mergeCell ref="K29:R29"/>
    <mergeCell ref="C30:D30"/>
    <mergeCell ref="E30:F30"/>
    <mergeCell ref="G30:H30"/>
    <mergeCell ref="I30:J30"/>
    <mergeCell ref="K30:R30"/>
    <mergeCell ref="K26:R26"/>
    <mergeCell ref="C27:D27"/>
    <mergeCell ref="E27:F27"/>
    <mergeCell ref="G27:H27"/>
    <mergeCell ref="I27:J27"/>
    <mergeCell ref="K27:R27"/>
    <mergeCell ref="C28:D28"/>
    <mergeCell ref="E28:F28"/>
    <mergeCell ref="G28:H28"/>
    <mergeCell ref="I28:J28"/>
    <mergeCell ref="K28:R28"/>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20 C20 E20 G20 K20 S20 A36 C36 E36 G36 K36 S36 A52 C52 E52 G52 K52 S52 A66 C66 E66 G66 K66 S66 A82 C82">
    <cfRule type="expression" dxfId="13" priority="3">
      <formula>MONTH(A10)&lt;&gt;MONTH($A$1)</formula>
    </cfRule>
    <cfRule type="expression" dxfId="12" priority="4">
      <formula>OR(WEEKDAY(A10,1)=1,WEEKDAY(A10,1)=7)</formula>
    </cfRule>
  </conditionalFormatting>
  <conditionalFormatting sqref="I10 I20 I36 I52 I66">
    <cfRule type="expression" dxfId="11" priority="1">
      <formula>MONTH(I10)&lt;&gt;MONTH($A$1)</formula>
    </cfRule>
    <cfRule type="expression" dxfId="10"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40625" defaultRowHeight="15.75"/>
  <cols>
    <col min="1" max="1" width="53.42578125" style="59" bestFit="1" customWidth="1"/>
    <col min="2" max="2" width="18.85546875" style="59" bestFit="1" customWidth="1"/>
    <col min="3" max="3" width="26" style="59" bestFit="1" customWidth="1"/>
    <col min="4" max="4" width="22.7109375" style="59" customWidth="1"/>
    <col min="5" max="5" width="16.85546875" style="59" customWidth="1"/>
    <col min="6" max="6" width="33.85546875" style="59" customWidth="1"/>
    <col min="7" max="16384" width="9.140625" style="79"/>
  </cols>
  <sheetData>
    <row r="1" spans="1:6" ht="18">
      <c r="A1" s="215" t="s">
        <v>69</v>
      </c>
      <c r="B1" s="215"/>
      <c r="C1" s="215"/>
      <c r="D1" s="215"/>
      <c r="E1" s="215"/>
      <c r="F1" s="215"/>
    </row>
    <row r="2" spans="1:6">
      <c r="A2" s="113" t="s">
        <v>46</v>
      </c>
      <c r="B2" s="113" t="s">
        <v>47</v>
      </c>
      <c r="C2" s="113" t="s">
        <v>48</v>
      </c>
      <c r="D2" s="113" t="s">
        <v>70</v>
      </c>
      <c r="E2" s="113" t="s">
        <v>49</v>
      </c>
      <c r="F2" s="113" t="s">
        <v>50</v>
      </c>
    </row>
    <row r="3" spans="1:6" ht="15.75" customHeight="1">
      <c r="A3" s="80" t="s">
        <v>52</v>
      </c>
      <c r="B3" s="107"/>
      <c r="D3" s="59">
        <v>60</v>
      </c>
      <c r="F3" s="59" t="s">
        <v>51</v>
      </c>
    </row>
    <row r="4" spans="1:6">
      <c r="A4" s="127" t="s">
        <v>53</v>
      </c>
      <c r="B4" s="126"/>
      <c r="D4" s="59">
        <v>60</v>
      </c>
      <c r="F4" s="59" t="s">
        <v>51</v>
      </c>
    </row>
    <row r="5" spans="1:6">
      <c r="A5" s="88" t="s">
        <v>12</v>
      </c>
      <c r="B5" s="125"/>
      <c r="D5" s="59">
        <v>90</v>
      </c>
      <c r="F5" s="59" t="s">
        <v>51</v>
      </c>
    </row>
    <row r="6" spans="1:6" ht="15.75" customHeight="1">
      <c r="A6" s="80" t="s">
        <v>13</v>
      </c>
      <c r="B6" s="107"/>
      <c r="D6" s="59">
        <v>120</v>
      </c>
      <c r="F6" s="59" t="s">
        <v>51</v>
      </c>
    </row>
    <row r="7" spans="1:6" ht="15.75" customHeight="1">
      <c r="A7" s="81" t="s">
        <v>9</v>
      </c>
      <c r="B7" s="107"/>
      <c r="D7" s="59">
        <v>60</v>
      </c>
      <c r="F7" s="59" t="s">
        <v>51</v>
      </c>
    </row>
    <row r="8" spans="1:6" ht="15.75" customHeight="1">
      <c r="A8" s="81" t="s">
        <v>63</v>
      </c>
      <c r="B8" s="107"/>
      <c r="D8" s="59">
        <v>60</v>
      </c>
      <c r="F8" s="59" t="s">
        <v>51</v>
      </c>
    </row>
    <row r="9" spans="1:6" ht="15.75" customHeight="1">
      <c r="A9" s="124" t="s">
        <v>18</v>
      </c>
      <c r="B9" s="125"/>
      <c r="D9" s="59">
        <v>90</v>
      </c>
      <c r="F9" s="59" t="s">
        <v>51</v>
      </c>
    </row>
    <row r="10" spans="1:6" ht="15.75" customHeight="1">
      <c r="A10" s="81" t="s">
        <v>20</v>
      </c>
      <c r="B10" s="107"/>
      <c r="D10" s="59">
        <v>90</v>
      </c>
      <c r="F10" s="59" t="s">
        <v>51</v>
      </c>
    </row>
    <row r="11" spans="1:6" ht="15.75" customHeight="1">
      <c r="A11" s="81" t="s">
        <v>17</v>
      </c>
      <c r="B11" s="107"/>
      <c r="D11" s="59">
        <v>120</v>
      </c>
      <c r="F11" s="59" t="s">
        <v>51</v>
      </c>
    </row>
    <row r="12" spans="1:6" ht="15.75" customHeight="1">
      <c r="A12" s="81" t="s">
        <v>19</v>
      </c>
      <c r="B12" s="107"/>
      <c r="D12" s="59">
        <v>60</v>
      </c>
      <c r="F12" s="59" t="s">
        <v>51</v>
      </c>
    </row>
    <row r="13" spans="1:6" ht="15.75" customHeight="1">
      <c r="A13" s="81" t="s">
        <v>14</v>
      </c>
      <c r="B13" s="107"/>
      <c r="D13" s="59">
        <v>60</v>
      </c>
      <c r="F13" s="59" t="s">
        <v>51</v>
      </c>
    </row>
    <row r="14" spans="1:6" ht="15.75" customHeight="1">
      <c r="A14" s="123" t="s">
        <v>6</v>
      </c>
      <c r="B14" s="126"/>
      <c r="D14" s="59">
        <v>90</v>
      </c>
      <c r="F14" s="59" t="s">
        <v>51</v>
      </c>
    </row>
    <row r="15" spans="1:6" ht="15.75" customHeight="1">
      <c r="A15" s="81" t="s">
        <v>7</v>
      </c>
      <c r="B15" s="107"/>
      <c r="D15" s="59">
        <v>90</v>
      </c>
      <c r="F15" s="59" t="s">
        <v>51</v>
      </c>
    </row>
    <row r="16" spans="1:6" ht="15.75" customHeight="1">
      <c r="A16" s="81" t="s">
        <v>64</v>
      </c>
      <c r="B16" s="107"/>
      <c r="D16" s="59">
        <v>60</v>
      </c>
      <c r="F16" s="59" t="s">
        <v>51</v>
      </c>
    </row>
    <row r="17" spans="1:6" ht="15.75" customHeight="1">
      <c r="A17" s="82" t="s">
        <v>12</v>
      </c>
      <c r="B17" s="107"/>
      <c r="D17" s="59">
        <v>90</v>
      </c>
      <c r="F17" s="59" t="s">
        <v>51</v>
      </c>
    </row>
    <row r="18" spans="1:6" ht="15.75" customHeight="1">
      <c r="A18" s="82" t="s">
        <v>23</v>
      </c>
      <c r="B18" s="107"/>
      <c r="D18" s="59">
        <v>120</v>
      </c>
      <c r="F18" s="59" t="s">
        <v>51</v>
      </c>
    </row>
    <row r="19" spans="1:6" ht="15.75" customHeight="1">
      <c r="A19" s="82" t="s">
        <v>52</v>
      </c>
      <c r="B19" s="107"/>
      <c r="D19" s="59">
        <v>60</v>
      </c>
      <c r="F19" s="59" t="s">
        <v>51</v>
      </c>
    </row>
    <row r="20" spans="1:6" ht="15.75" customHeight="1">
      <c r="A20" s="82" t="s">
        <v>8</v>
      </c>
      <c r="B20" s="107"/>
      <c r="D20" s="59">
        <v>90</v>
      </c>
      <c r="F20" s="59" t="s">
        <v>51</v>
      </c>
    </row>
    <row r="21" spans="1:6" ht="15.75" customHeight="1">
      <c r="A21" s="82" t="s">
        <v>13</v>
      </c>
      <c r="B21" s="107"/>
      <c r="D21" s="59">
        <v>120</v>
      </c>
      <c r="F21" s="59" t="s">
        <v>51</v>
      </c>
    </row>
    <row r="22" spans="1:6" ht="15.75" customHeight="1">
      <c r="A22" s="82" t="s">
        <v>14</v>
      </c>
      <c r="B22" s="107"/>
      <c r="D22" s="59">
        <v>60</v>
      </c>
      <c r="F22" s="59" t="s">
        <v>51</v>
      </c>
    </row>
    <row r="23" spans="1:6" ht="15.75" customHeight="1">
      <c r="A23" s="82" t="s">
        <v>64</v>
      </c>
      <c r="B23" s="107"/>
      <c r="D23" s="59">
        <v>60</v>
      </c>
      <c r="F23" s="59" t="s">
        <v>51</v>
      </c>
    </row>
    <row r="24" spans="1:6" ht="15.75" customHeight="1">
      <c r="A24" s="128" t="s">
        <v>53</v>
      </c>
      <c r="B24" s="126"/>
      <c r="D24" s="59">
        <v>60</v>
      </c>
      <c r="F24" s="59" t="s">
        <v>51</v>
      </c>
    </row>
    <row r="25" spans="1:6">
      <c r="A25" s="82" t="s">
        <v>7</v>
      </c>
      <c r="B25" s="107"/>
      <c r="D25" s="59">
        <v>90</v>
      </c>
      <c r="F25" s="59" t="s">
        <v>51</v>
      </c>
    </row>
    <row r="26" spans="1:6">
      <c r="A26" s="82" t="s">
        <v>16</v>
      </c>
      <c r="B26" s="107"/>
      <c r="D26" s="59">
        <v>60</v>
      </c>
      <c r="F26" s="59" t="s">
        <v>51</v>
      </c>
    </row>
    <row r="27" spans="1:6" ht="15.75" customHeight="1">
      <c r="A27" s="122" t="s">
        <v>65</v>
      </c>
      <c r="B27" s="107"/>
      <c r="D27" s="59">
        <v>60</v>
      </c>
      <c r="F27" s="59" t="s">
        <v>51</v>
      </c>
    </row>
    <row r="28" spans="1:6" ht="15.75" customHeight="1">
      <c r="A28" s="122" t="s">
        <v>17</v>
      </c>
      <c r="B28" s="107"/>
      <c r="D28" s="59">
        <v>120</v>
      </c>
      <c r="F28" s="59" t="s">
        <v>51</v>
      </c>
    </row>
    <row r="29" spans="1:6" ht="15.75" customHeight="1">
      <c r="A29" s="122" t="s">
        <v>63</v>
      </c>
      <c r="B29" s="107"/>
      <c r="D29" s="59">
        <v>60</v>
      </c>
      <c r="F29" s="59" t="s">
        <v>51</v>
      </c>
    </row>
    <row r="30" spans="1:6" ht="15.75" customHeight="1">
      <c r="A30" s="122" t="s">
        <v>19</v>
      </c>
      <c r="B30" s="107"/>
      <c r="D30" s="59">
        <v>60</v>
      </c>
      <c r="F30" s="59" t="s">
        <v>51</v>
      </c>
    </row>
    <row r="31" spans="1:6" ht="15.75" customHeight="1">
      <c r="A31" s="122" t="s">
        <v>14</v>
      </c>
      <c r="B31" s="107"/>
      <c r="D31" s="59">
        <v>60</v>
      </c>
      <c r="F31" s="59" t="s">
        <v>51</v>
      </c>
    </row>
    <row r="32" spans="1:6" ht="15.75" customHeight="1">
      <c r="A32" s="121" t="s">
        <v>6</v>
      </c>
      <c r="B32" s="126"/>
      <c r="D32" s="59">
        <v>90</v>
      </c>
      <c r="F32" s="59" t="s">
        <v>51</v>
      </c>
    </row>
    <row r="33" spans="1:6" ht="15.75" customHeight="1">
      <c r="A33" s="122" t="s">
        <v>66</v>
      </c>
      <c r="B33" s="107"/>
      <c r="D33" s="59">
        <v>60</v>
      </c>
      <c r="F33" s="59" t="s">
        <v>51</v>
      </c>
    </row>
    <row r="34" spans="1:6" ht="15.75" customHeight="1">
      <c r="A34" s="122" t="s">
        <v>67</v>
      </c>
      <c r="B34" s="107"/>
      <c r="D34" s="59">
        <v>60</v>
      </c>
      <c r="F34" s="59" t="s">
        <v>51</v>
      </c>
    </row>
    <row r="35" spans="1:6" ht="15.75" customHeight="1">
      <c r="A35" s="118" t="s">
        <v>9</v>
      </c>
      <c r="B35" s="107"/>
      <c r="D35" s="59">
        <v>60</v>
      </c>
      <c r="F35" s="59" t="s">
        <v>51</v>
      </c>
    </row>
    <row r="36" spans="1:6">
      <c r="A36" s="118" t="s">
        <v>12</v>
      </c>
      <c r="B36" s="107"/>
      <c r="D36" s="59">
        <v>90</v>
      </c>
      <c r="F36" s="59" t="s">
        <v>51</v>
      </c>
    </row>
    <row r="37" spans="1:6">
      <c r="A37" s="118" t="s">
        <v>23</v>
      </c>
      <c r="B37" s="107"/>
      <c r="D37" s="59">
        <v>120</v>
      </c>
      <c r="F37" s="59" t="s">
        <v>51</v>
      </c>
    </row>
    <row r="38" spans="1:6" ht="15.75" customHeight="1">
      <c r="A38" s="119" t="s">
        <v>18</v>
      </c>
      <c r="B38" s="125"/>
      <c r="D38" s="59">
        <v>90</v>
      </c>
      <c r="F38" s="59" t="s">
        <v>51</v>
      </c>
    </row>
    <row r="39" spans="1:6" ht="15.75" customHeight="1">
      <c r="A39" s="118" t="s">
        <v>52</v>
      </c>
      <c r="B39" s="107"/>
      <c r="D39" s="59">
        <v>60</v>
      </c>
      <c r="F39" s="59" t="s">
        <v>51</v>
      </c>
    </row>
    <row r="40" spans="1:6" ht="15.75" customHeight="1">
      <c r="A40" s="118" t="s">
        <v>53</v>
      </c>
      <c r="B40" s="107"/>
      <c r="D40" s="59">
        <v>60</v>
      </c>
      <c r="F40" s="59" t="s">
        <v>51</v>
      </c>
    </row>
    <row r="41" spans="1:6" ht="15.75" customHeight="1">
      <c r="A41" s="118" t="s">
        <v>65</v>
      </c>
      <c r="B41" s="107"/>
      <c r="D41" s="59">
        <v>60</v>
      </c>
      <c r="F41" s="59" t="s">
        <v>51</v>
      </c>
    </row>
    <row r="42" spans="1:6" ht="15.75" customHeight="1">
      <c r="A42" s="120" t="s">
        <v>6</v>
      </c>
      <c r="B42" s="126"/>
      <c r="D42" s="59">
        <v>90</v>
      </c>
      <c r="F42" s="59" t="s">
        <v>51</v>
      </c>
    </row>
    <row r="43" spans="1:6" ht="15.75" customHeight="1">
      <c r="A43" s="118" t="s">
        <v>7</v>
      </c>
      <c r="B43" s="107"/>
      <c r="D43" s="59">
        <v>90</v>
      </c>
      <c r="F43" s="59" t="s">
        <v>51</v>
      </c>
    </row>
    <row r="44" spans="1:6" ht="15.75" customHeight="1">
      <c r="A44" s="118" t="s">
        <v>16</v>
      </c>
      <c r="B44" s="107"/>
      <c r="D44" s="59">
        <v>60</v>
      </c>
      <c r="F44" s="59" t="s">
        <v>51</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E78"/>
  <sheetViews>
    <sheetView showGridLines="0" tabSelected="1" topLeftCell="A37" zoomScale="90" zoomScaleNormal="90" workbookViewId="0">
      <selection activeCell="L43" sqref="L43"/>
    </sheetView>
  </sheetViews>
  <sheetFormatPr defaultColWidth="9.140625" defaultRowHeight="15.75"/>
  <cols>
    <col min="1" max="1" width="75.5703125" style="129" customWidth="1"/>
    <col min="2" max="2" width="15.85546875" style="130" customWidth="1"/>
    <col min="3" max="3" width="28" style="130" customWidth="1"/>
    <col min="4" max="4" width="26.28515625" style="130" customWidth="1"/>
    <col min="5" max="5" width="44" style="129" customWidth="1"/>
    <col min="6" max="16384" width="9.140625" style="79"/>
  </cols>
  <sheetData>
    <row r="1" spans="1:5">
      <c r="A1" s="148"/>
      <c r="B1" s="148"/>
      <c r="C1" s="148"/>
      <c r="D1" s="148"/>
      <c r="E1" s="148"/>
    </row>
    <row r="2" spans="1:5">
      <c r="A2" s="148"/>
      <c r="B2" s="148"/>
      <c r="C2" s="148"/>
      <c r="D2" s="148"/>
      <c r="E2" s="148"/>
    </row>
    <row r="3" spans="1:5">
      <c r="A3" s="148"/>
      <c r="B3" s="148"/>
      <c r="C3" s="148"/>
      <c r="D3" s="148"/>
      <c r="E3" s="148"/>
    </row>
    <row r="4" spans="1:5">
      <c r="A4" s="148"/>
      <c r="B4" s="148"/>
      <c r="C4" s="148"/>
      <c r="D4" s="148"/>
      <c r="E4" s="148"/>
    </row>
    <row r="5" spans="1:5">
      <c r="A5" s="148"/>
      <c r="B5" s="148"/>
      <c r="C5" s="148"/>
      <c r="D5" s="148"/>
      <c r="E5" s="148"/>
    </row>
    <row r="6" spans="1:5">
      <c r="A6" s="148"/>
      <c r="B6" s="148"/>
      <c r="C6" s="148"/>
      <c r="D6" s="148"/>
      <c r="E6" s="148"/>
    </row>
    <row r="7" spans="1:5">
      <c r="A7" s="148"/>
      <c r="B7" s="148"/>
      <c r="C7" s="148"/>
      <c r="D7" s="148"/>
      <c r="E7" s="148"/>
    </row>
    <row r="8" spans="1:5">
      <c r="A8" s="148"/>
      <c r="B8" s="148"/>
      <c r="C8" s="148"/>
      <c r="D8" s="148"/>
      <c r="E8" s="148"/>
    </row>
    <row r="9" spans="1:5">
      <c r="A9" s="148"/>
      <c r="B9" s="148"/>
      <c r="C9" s="148"/>
      <c r="D9" s="148"/>
      <c r="E9" s="148"/>
    </row>
    <row r="10" spans="1:5" ht="36.75" customHeight="1">
      <c r="A10" s="148"/>
      <c r="B10" s="148"/>
      <c r="C10" s="148"/>
      <c r="D10" s="148"/>
      <c r="E10" s="148"/>
    </row>
    <row r="11" spans="1:5" ht="35.25" customHeight="1">
      <c r="A11" s="131" t="s">
        <v>71</v>
      </c>
      <c r="B11" s="144" t="s">
        <v>72</v>
      </c>
      <c r="C11" s="144" t="s">
        <v>73</v>
      </c>
      <c r="D11" s="144" t="s">
        <v>70</v>
      </c>
      <c r="E11" s="132" t="s">
        <v>74</v>
      </c>
    </row>
    <row r="12" spans="1:5" ht="35.25" customHeight="1">
      <c r="A12" s="140" t="s">
        <v>75</v>
      </c>
      <c r="B12" s="133">
        <v>46237</v>
      </c>
      <c r="C12" s="134">
        <v>0.41666666666666669</v>
      </c>
      <c r="D12" s="136">
        <v>60</v>
      </c>
      <c r="E12" s="142" t="s">
        <v>76</v>
      </c>
    </row>
    <row r="13" spans="1:5" ht="35.25" customHeight="1">
      <c r="A13" s="140" t="s">
        <v>77</v>
      </c>
      <c r="B13" s="138">
        <v>46237</v>
      </c>
      <c r="C13" s="139">
        <v>0.54166666666666663</v>
      </c>
      <c r="D13" s="136">
        <v>60</v>
      </c>
      <c r="E13" s="142" t="s">
        <v>78</v>
      </c>
    </row>
    <row r="14" spans="1:5" ht="35.25" customHeight="1">
      <c r="A14" s="140" t="s">
        <v>79</v>
      </c>
      <c r="B14" s="138">
        <v>46238</v>
      </c>
      <c r="C14" s="139">
        <v>0.41666666666666669</v>
      </c>
      <c r="D14" s="136">
        <v>30</v>
      </c>
      <c r="E14" s="142" t="s">
        <v>80</v>
      </c>
    </row>
    <row r="15" spans="1:5" ht="35.25" customHeight="1">
      <c r="A15" s="140" t="s">
        <v>81</v>
      </c>
      <c r="B15" s="133">
        <v>46238</v>
      </c>
      <c r="C15" s="134">
        <v>0.5</v>
      </c>
      <c r="D15" s="135">
        <v>60</v>
      </c>
      <c r="E15" s="145" t="s">
        <v>82</v>
      </c>
    </row>
    <row r="16" spans="1:5" ht="55.5" customHeight="1">
      <c r="A16" s="140" t="s">
        <v>83</v>
      </c>
      <c r="B16" s="133">
        <v>46238</v>
      </c>
      <c r="C16" s="134">
        <v>0.54166666666666663</v>
      </c>
      <c r="D16" s="136">
        <v>60</v>
      </c>
      <c r="E16" s="142" t="s">
        <v>84</v>
      </c>
    </row>
    <row r="17" spans="1:5" ht="55.5" customHeight="1">
      <c r="A17" s="140" t="s">
        <v>85</v>
      </c>
      <c r="B17" s="133">
        <v>46238</v>
      </c>
      <c r="C17" s="134">
        <v>0.54166666666666663</v>
      </c>
      <c r="D17" s="136">
        <v>60</v>
      </c>
      <c r="E17" s="142" t="s">
        <v>86</v>
      </c>
    </row>
    <row r="18" spans="1:5" ht="55.5" customHeight="1">
      <c r="A18" s="140" t="s">
        <v>87</v>
      </c>
      <c r="B18" s="133">
        <v>46239</v>
      </c>
      <c r="C18" s="134">
        <v>0.41666666666666669</v>
      </c>
      <c r="D18" s="135">
        <v>60</v>
      </c>
      <c r="E18" s="142" t="s">
        <v>88</v>
      </c>
    </row>
    <row r="19" spans="1:5" ht="55.5" customHeight="1">
      <c r="A19" s="140" t="s">
        <v>89</v>
      </c>
      <c r="B19" s="138">
        <v>46239</v>
      </c>
      <c r="C19" s="139">
        <v>0.45833333333333331</v>
      </c>
      <c r="D19" s="136">
        <v>60</v>
      </c>
      <c r="E19" s="142" t="s">
        <v>90</v>
      </c>
    </row>
    <row r="20" spans="1:5" ht="55.5" customHeight="1">
      <c r="A20" s="140" t="s">
        <v>91</v>
      </c>
      <c r="B20" s="138">
        <v>46239</v>
      </c>
      <c r="C20" s="139">
        <v>0.54166666666666663</v>
      </c>
      <c r="D20" s="136">
        <v>60</v>
      </c>
      <c r="E20" s="142" t="s">
        <v>92</v>
      </c>
    </row>
    <row r="21" spans="1:5" ht="55.5" customHeight="1">
      <c r="A21" s="140" t="s">
        <v>12</v>
      </c>
      <c r="B21" s="133">
        <v>46240</v>
      </c>
      <c r="C21" s="134">
        <v>0.5</v>
      </c>
      <c r="D21" s="135">
        <v>60</v>
      </c>
      <c r="E21" s="142" t="s">
        <v>93</v>
      </c>
    </row>
    <row r="22" spans="1:5" ht="55.5" customHeight="1">
      <c r="A22" s="140" t="s">
        <v>94</v>
      </c>
      <c r="B22" s="138">
        <v>46240</v>
      </c>
      <c r="C22" s="139">
        <v>0.54166666666666663</v>
      </c>
      <c r="D22" s="136">
        <v>60</v>
      </c>
      <c r="E22" s="142" t="s">
        <v>95</v>
      </c>
    </row>
    <row r="23" spans="1:5" ht="55.5" customHeight="1">
      <c r="A23" s="140" t="s">
        <v>96</v>
      </c>
      <c r="B23" s="133">
        <v>46240</v>
      </c>
      <c r="C23" s="134">
        <v>0.54166666666666663</v>
      </c>
      <c r="D23" s="135">
        <v>60</v>
      </c>
      <c r="E23" s="142" t="s">
        <v>97</v>
      </c>
    </row>
    <row r="24" spans="1:5" ht="55.5" customHeight="1">
      <c r="A24" s="140" t="s">
        <v>98</v>
      </c>
      <c r="B24" s="138">
        <v>46240</v>
      </c>
      <c r="C24" s="139">
        <v>0.54166666666666663</v>
      </c>
      <c r="D24" s="136">
        <v>60</v>
      </c>
      <c r="E24" s="142" t="s">
        <v>99</v>
      </c>
    </row>
    <row r="25" spans="1:5" ht="55.5" customHeight="1">
      <c r="A25" s="140" t="s">
        <v>100</v>
      </c>
      <c r="B25" s="138">
        <v>46241</v>
      </c>
      <c r="C25" s="139">
        <v>0.41666666666666669</v>
      </c>
      <c r="D25" s="136">
        <v>60</v>
      </c>
      <c r="E25" s="142" t="s">
        <v>101</v>
      </c>
    </row>
    <row r="26" spans="1:5" ht="55.5" customHeight="1">
      <c r="A26" s="140" t="s">
        <v>102</v>
      </c>
      <c r="B26" s="138">
        <v>46241</v>
      </c>
      <c r="C26" s="139">
        <v>0.45833333333333331</v>
      </c>
      <c r="D26" s="136">
        <v>60</v>
      </c>
      <c r="E26" s="142" t="s">
        <v>103</v>
      </c>
    </row>
    <row r="27" spans="1:5" ht="55.5" customHeight="1">
      <c r="A27" s="140" t="s">
        <v>104</v>
      </c>
      <c r="B27" s="133">
        <v>46241</v>
      </c>
      <c r="C27" s="134">
        <v>0.5</v>
      </c>
      <c r="D27" s="135">
        <v>60</v>
      </c>
      <c r="E27" s="142" t="s">
        <v>105</v>
      </c>
    </row>
    <row r="28" spans="1:5" ht="55.5" customHeight="1">
      <c r="A28" s="140" t="s">
        <v>106</v>
      </c>
      <c r="B28" s="133">
        <v>46241</v>
      </c>
      <c r="C28" s="134">
        <v>0.54166666666666663</v>
      </c>
      <c r="D28" s="137">
        <v>60</v>
      </c>
      <c r="E28" s="142" t="s">
        <v>107</v>
      </c>
    </row>
    <row r="29" spans="1:5" ht="55.5" customHeight="1">
      <c r="A29" s="140" t="s">
        <v>83</v>
      </c>
      <c r="B29" s="133">
        <v>46244</v>
      </c>
      <c r="C29" s="134">
        <v>0.41666666666666669</v>
      </c>
      <c r="D29" s="136">
        <v>60</v>
      </c>
      <c r="E29" s="142" t="s">
        <v>108</v>
      </c>
    </row>
    <row r="30" spans="1:5" ht="55.5" customHeight="1">
      <c r="A30" s="140" t="s">
        <v>94</v>
      </c>
      <c r="B30" s="138">
        <v>46244</v>
      </c>
      <c r="C30" s="139">
        <v>0.54166666666666663</v>
      </c>
      <c r="D30" s="136">
        <v>60</v>
      </c>
      <c r="E30" s="142" t="s">
        <v>109</v>
      </c>
    </row>
    <row r="31" spans="1:5" ht="55.5" customHeight="1">
      <c r="A31" s="140" t="s">
        <v>100</v>
      </c>
      <c r="B31" s="138">
        <v>46245</v>
      </c>
      <c r="C31" s="139">
        <v>0.45833333333333331</v>
      </c>
      <c r="D31" s="136">
        <v>60</v>
      </c>
      <c r="E31" s="142" t="s">
        <v>110</v>
      </c>
    </row>
    <row r="32" spans="1:5" ht="55.5" customHeight="1">
      <c r="A32" s="140" t="s">
        <v>96</v>
      </c>
      <c r="B32" s="138">
        <v>46245</v>
      </c>
      <c r="C32" s="139">
        <v>0.5</v>
      </c>
      <c r="D32" s="136">
        <v>60</v>
      </c>
      <c r="E32" s="142" t="s">
        <v>111</v>
      </c>
    </row>
    <row r="33" spans="1:5" ht="55.5" customHeight="1">
      <c r="A33" s="140" t="s">
        <v>85</v>
      </c>
      <c r="B33" s="138">
        <v>46245</v>
      </c>
      <c r="C33" s="139">
        <v>0.54166666666666663</v>
      </c>
      <c r="D33" s="136">
        <v>60</v>
      </c>
      <c r="E33" s="142" t="s">
        <v>112</v>
      </c>
    </row>
    <row r="34" spans="1:5" ht="55.5" customHeight="1">
      <c r="A34" s="140" t="s">
        <v>98</v>
      </c>
      <c r="B34" s="138">
        <v>46245</v>
      </c>
      <c r="C34" s="139">
        <v>0.58333333333333337</v>
      </c>
      <c r="D34" s="136">
        <v>60</v>
      </c>
      <c r="E34" s="142" t="s">
        <v>113</v>
      </c>
    </row>
    <row r="35" spans="1:5" ht="55.5" customHeight="1">
      <c r="A35" s="140" t="s">
        <v>79</v>
      </c>
      <c r="B35" s="133">
        <v>46245</v>
      </c>
      <c r="C35" s="134">
        <v>0.58333333333333337</v>
      </c>
      <c r="D35" s="136">
        <v>30</v>
      </c>
      <c r="E35" s="142" t="s">
        <v>114</v>
      </c>
    </row>
    <row r="36" spans="1:5" ht="55.5" customHeight="1">
      <c r="A36" s="140" t="s">
        <v>75</v>
      </c>
      <c r="B36" s="138">
        <v>46246</v>
      </c>
      <c r="C36" s="139">
        <v>0.41666666666666669</v>
      </c>
      <c r="D36" s="136">
        <v>60</v>
      </c>
      <c r="E36" s="142" t="s">
        <v>115</v>
      </c>
    </row>
    <row r="37" spans="1:5" ht="55.5" customHeight="1">
      <c r="A37" s="140" t="s">
        <v>102</v>
      </c>
      <c r="B37" s="138">
        <v>46246</v>
      </c>
      <c r="C37" s="139">
        <v>0.45833333333333331</v>
      </c>
      <c r="D37" s="136">
        <v>60</v>
      </c>
      <c r="E37" s="142" t="s">
        <v>116</v>
      </c>
    </row>
    <row r="38" spans="1:5" ht="55.5" customHeight="1">
      <c r="A38" s="140" t="s">
        <v>104</v>
      </c>
      <c r="B38" s="138">
        <v>46247</v>
      </c>
      <c r="C38" s="139">
        <v>0.45833333333333331</v>
      </c>
      <c r="D38" s="135">
        <v>60</v>
      </c>
      <c r="E38" s="142" t="s">
        <v>117</v>
      </c>
    </row>
    <row r="39" spans="1:5" ht="55.5" customHeight="1">
      <c r="A39" s="140" t="s">
        <v>14</v>
      </c>
      <c r="B39" s="133">
        <v>46247</v>
      </c>
      <c r="C39" s="134">
        <v>0.54166666666666663</v>
      </c>
      <c r="D39" s="136">
        <v>60</v>
      </c>
      <c r="E39" s="142" t="s">
        <v>118</v>
      </c>
    </row>
    <row r="40" spans="1:5" ht="55.5" customHeight="1">
      <c r="A40" s="140" t="s">
        <v>119</v>
      </c>
      <c r="B40" s="133">
        <v>46248</v>
      </c>
      <c r="C40" s="134">
        <v>0.45833333333333331</v>
      </c>
      <c r="D40" s="136">
        <v>60</v>
      </c>
      <c r="E40" s="142" t="s">
        <v>120</v>
      </c>
    </row>
    <row r="41" spans="1:5" ht="55.5" customHeight="1">
      <c r="A41" s="140" t="s">
        <v>106</v>
      </c>
      <c r="B41" s="133">
        <v>46248</v>
      </c>
      <c r="C41" s="134">
        <v>0.5</v>
      </c>
      <c r="D41" s="137">
        <v>60</v>
      </c>
      <c r="E41" s="142" t="s">
        <v>121</v>
      </c>
    </row>
    <row r="42" spans="1:5" ht="55.5" customHeight="1">
      <c r="A42" s="140" t="s">
        <v>77</v>
      </c>
      <c r="B42" s="138">
        <v>46248</v>
      </c>
      <c r="C42" s="139">
        <v>0.58333333333333337</v>
      </c>
      <c r="D42" s="136">
        <v>60</v>
      </c>
      <c r="E42" s="142" t="s">
        <v>122</v>
      </c>
    </row>
    <row r="43" spans="1:5" ht="55.5" customHeight="1">
      <c r="A43" s="140" t="s">
        <v>123</v>
      </c>
      <c r="B43" s="133">
        <v>46251</v>
      </c>
      <c r="C43" s="134">
        <v>0.41666666666666669</v>
      </c>
      <c r="D43" s="136">
        <v>60</v>
      </c>
      <c r="E43" s="142" t="s">
        <v>124</v>
      </c>
    </row>
    <row r="44" spans="1:5" ht="55.5" customHeight="1">
      <c r="A44" s="140" t="s">
        <v>125</v>
      </c>
      <c r="B44" s="138">
        <v>46251</v>
      </c>
      <c r="C44" s="139">
        <v>0.45833333333333331</v>
      </c>
      <c r="D44" s="136">
        <v>60</v>
      </c>
      <c r="E44" s="142" t="s">
        <v>126</v>
      </c>
    </row>
    <row r="45" spans="1:5" ht="55.5" customHeight="1">
      <c r="A45" s="140" t="s">
        <v>127</v>
      </c>
      <c r="B45" s="138">
        <v>46251</v>
      </c>
      <c r="C45" s="139">
        <v>0.54166666666666663</v>
      </c>
      <c r="D45" s="136">
        <v>60</v>
      </c>
      <c r="E45" s="142" t="s">
        <v>128</v>
      </c>
    </row>
    <row r="46" spans="1:5" ht="55.5" customHeight="1">
      <c r="A46" s="140" t="s">
        <v>129</v>
      </c>
      <c r="B46" s="138">
        <v>46251</v>
      </c>
      <c r="C46" s="139">
        <v>0.58333333333333337</v>
      </c>
      <c r="D46" s="136">
        <v>60</v>
      </c>
      <c r="E46" s="142" t="s">
        <v>130</v>
      </c>
    </row>
    <row r="47" spans="1:5" ht="55.5" customHeight="1">
      <c r="A47" s="140" t="s">
        <v>131</v>
      </c>
      <c r="B47" s="133">
        <v>46251</v>
      </c>
      <c r="C47" s="134">
        <v>0.625</v>
      </c>
      <c r="D47" s="135">
        <v>60</v>
      </c>
      <c r="E47" s="142" t="s">
        <v>132</v>
      </c>
    </row>
    <row r="48" spans="1:5" ht="55.5" customHeight="1">
      <c r="A48" s="140" t="s">
        <v>133</v>
      </c>
      <c r="B48" s="138">
        <v>46252</v>
      </c>
      <c r="C48" s="139">
        <v>0.41666666666666669</v>
      </c>
      <c r="D48" s="136">
        <v>60</v>
      </c>
      <c r="E48" s="142" t="s">
        <v>134</v>
      </c>
    </row>
    <row r="49" spans="1:5" ht="55.5" customHeight="1">
      <c r="A49" s="140" t="s">
        <v>87</v>
      </c>
      <c r="B49" s="133">
        <v>46252</v>
      </c>
      <c r="C49" s="134">
        <v>0.41666666666666669</v>
      </c>
      <c r="D49" s="135">
        <v>60</v>
      </c>
      <c r="E49" s="142" t="s">
        <v>135</v>
      </c>
    </row>
    <row r="50" spans="1:5" ht="55.5" customHeight="1">
      <c r="A50" s="140" t="s">
        <v>81</v>
      </c>
      <c r="B50" s="138">
        <v>46252</v>
      </c>
      <c r="C50" s="139">
        <v>0.45833333333333331</v>
      </c>
      <c r="D50" s="136">
        <v>60</v>
      </c>
      <c r="E50" s="142" t="s">
        <v>136</v>
      </c>
    </row>
    <row r="51" spans="1:5" ht="55.5" customHeight="1">
      <c r="A51" s="140" t="s">
        <v>137</v>
      </c>
      <c r="B51" s="138">
        <v>46252</v>
      </c>
      <c r="C51" s="139">
        <v>0.58333333333333337</v>
      </c>
      <c r="D51" s="136">
        <v>60</v>
      </c>
      <c r="E51" s="142" t="s">
        <v>138</v>
      </c>
    </row>
    <row r="52" spans="1:5" ht="55.5" customHeight="1">
      <c r="A52" s="140" t="s">
        <v>127</v>
      </c>
      <c r="B52" s="138">
        <v>46253</v>
      </c>
      <c r="C52" s="139">
        <v>0.41666666666666669</v>
      </c>
      <c r="D52" s="136">
        <v>60</v>
      </c>
      <c r="E52" s="145" t="s">
        <v>139</v>
      </c>
    </row>
    <row r="53" spans="1:5" ht="55.5" customHeight="1">
      <c r="A53" s="140" t="s">
        <v>91</v>
      </c>
      <c r="B53" s="138">
        <v>46253</v>
      </c>
      <c r="C53" s="139">
        <v>0.45833333333333331</v>
      </c>
      <c r="D53" s="136">
        <v>60</v>
      </c>
      <c r="E53" s="145" t="s">
        <v>140</v>
      </c>
    </row>
    <row r="54" spans="1:5" ht="55.5" customHeight="1">
      <c r="A54" s="140" t="s">
        <v>141</v>
      </c>
      <c r="B54" s="138">
        <v>46253</v>
      </c>
      <c r="C54" s="139">
        <v>0.58333333333333337</v>
      </c>
      <c r="D54" s="136">
        <v>60</v>
      </c>
      <c r="E54" s="142" t="s">
        <v>142</v>
      </c>
    </row>
    <row r="55" spans="1:5" ht="55.5" customHeight="1">
      <c r="A55" s="140" t="s">
        <v>137</v>
      </c>
      <c r="B55" s="138">
        <v>46254</v>
      </c>
      <c r="C55" s="139">
        <v>0.41666666666666669</v>
      </c>
      <c r="D55" s="136">
        <v>60</v>
      </c>
      <c r="E55" s="142" t="s">
        <v>143</v>
      </c>
    </row>
    <row r="56" spans="1:5" ht="55.5" customHeight="1">
      <c r="A56" s="140" t="s">
        <v>100</v>
      </c>
      <c r="B56" s="138">
        <v>46254</v>
      </c>
      <c r="C56" s="139">
        <v>0.41666666666666669</v>
      </c>
      <c r="D56" s="136">
        <v>60</v>
      </c>
      <c r="E56" s="142" t="s">
        <v>144</v>
      </c>
    </row>
    <row r="57" spans="1:5" ht="55.5" customHeight="1">
      <c r="A57" s="140" t="s">
        <v>94</v>
      </c>
      <c r="B57" s="138">
        <v>46254</v>
      </c>
      <c r="C57" s="139">
        <v>0.45833333333333331</v>
      </c>
      <c r="D57" s="136">
        <v>60</v>
      </c>
      <c r="E57" s="142" t="s">
        <v>145</v>
      </c>
    </row>
    <row r="58" spans="1:5" ht="55.5" customHeight="1">
      <c r="A58" s="140" t="s">
        <v>146</v>
      </c>
      <c r="B58" s="138">
        <v>46254</v>
      </c>
      <c r="C58" s="139">
        <v>0.54166666666666663</v>
      </c>
      <c r="D58" s="136">
        <v>60</v>
      </c>
      <c r="E58" s="142" t="s">
        <v>147</v>
      </c>
    </row>
    <row r="59" spans="1:5" ht="55.5" customHeight="1">
      <c r="A59" s="140" t="s">
        <v>148</v>
      </c>
      <c r="B59" s="138">
        <v>46254</v>
      </c>
      <c r="C59" s="139">
        <v>0.54166666666666663</v>
      </c>
      <c r="D59" s="136">
        <v>60</v>
      </c>
      <c r="E59" s="142" t="s">
        <v>149</v>
      </c>
    </row>
    <row r="60" spans="1:5" ht="55.5" customHeight="1">
      <c r="A60" s="140" t="s">
        <v>125</v>
      </c>
      <c r="B60" s="138">
        <v>46255</v>
      </c>
      <c r="C60" s="139">
        <v>0.45833333333333331</v>
      </c>
      <c r="D60" s="136">
        <v>60</v>
      </c>
      <c r="E60" s="142" t="s">
        <v>150</v>
      </c>
    </row>
    <row r="61" spans="1:5" ht="55.5" customHeight="1">
      <c r="A61" s="140" t="s">
        <v>146</v>
      </c>
      <c r="B61" s="138">
        <v>46255</v>
      </c>
      <c r="C61" s="139">
        <v>0.45833333333333331</v>
      </c>
      <c r="D61" s="136">
        <v>60</v>
      </c>
      <c r="E61" s="142" t="s">
        <v>151</v>
      </c>
    </row>
    <row r="62" spans="1:5" ht="55.5" customHeight="1">
      <c r="A62" s="140" t="s">
        <v>141</v>
      </c>
      <c r="B62" s="138">
        <v>46255</v>
      </c>
      <c r="C62" s="139">
        <v>0.54166666666666663</v>
      </c>
      <c r="D62" s="136">
        <v>60</v>
      </c>
      <c r="E62" s="142" t="s">
        <v>152</v>
      </c>
    </row>
    <row r="63" spans="1:5" ht="55.5" customHeight="1">
      <c r="A63" s="140" t="s">
        <v>129</v>
      </c>
      <c r="B63" s="138">
        <v>46255</v>
      </c>
      <c r="C63" s="139">
        <v>0.58333333333333337</v>
      </c>
      <c r="D63" s="136">
        <v>60</v>
      </c>
      <c r="E63" s="142" t="s">
        <v>153</v>
      </c>
    </row>
    <row r="64" spans="1:5" ht="55.5" customHeight="1">
      <c r="A64" s="140" t="s">
        <v>123</v>
      </c>
      <c r="B64" s="138">
        <v>46258</v>
      </c>
      <c r="C64" s="139">
        <v>0.41666666666666669</v>
      </c>
      <c r="D64" s="136">
        <v>60</v>
      </c>
      <c r="E64" s="142" t="s">
        <v>154</v>
      </c>
    </row>
    <row r="65" spans="1:5" ht="55.5" customHeight="1">
      <c r="A65" s="140" t="s">
        <v>125</v>
      </c>
      <c r="B65" s="138">
        <v>46258</v>
      </c>
      <c r="C65" s="139">
        <v>0.45833333333333331</v>
      </c>
      <c r="D65" s="136">
        <v>60</v>
      </c>
      <c r="E65" s="142" t="s">
        <v>155</v>
      </c>
    </row>
    <row r="66" spans="1:5" ht="55.5" customHeight="1">
      <c r="A66" s="140" t="s">
        <v>137</v>
      </c>
      <c r="B66" s="138">
        <v>46258</v>
      </c>
      <c r="C66" s="139">
        <v>0.54166666666666663</v>
      </c>
      <c r="D66" s="136">
        <v>60</v>
      </c>
      <c r="E66" s="142" t="s">
        <v>156</v>
      </c>
    </row>
    <row r="67" spans="1:5" ht="55.5" customHeight="1">
      <c r="A67" s="140" t="s">
        <v>100</v>
      </c>
      <c r="B67" s="138">
        <v>46259</v>
      </c>
      <c r="C67" s="139">
        <v>0.41666666666666669</v>
      </c>
      <c r="D67" s="136">
        <v>60</v>
      </c>
      <c r="E67" s="142" t="s">
        <v>157</v>
      </c>
    </row>
    <row r="68" spans="1:5" ht="55.5" customHeight="1">
      <c r="A68" s="140" t="s">
        <v>94</v>
      </c>
      <c r="B68" s="138">
        <v>46259</v>
      </c>
      <c r="C68" s="139">
        <v>0.45833333333333331</v>
      </c>
      <c r="D68" s="136">
        <v>60</v>
      </c>
      <c r="E68" s="145" t="s">
        <v>158</v>
      </c>
    </row>
    <row r="69" spans="1:5" ht="55.5" customHeight="1">
      <c r="A69" s="140" t="s">
        <v>133</v>
      </c>
      <c r="B69" s="138">
        <v>46259</v>
      </c>
      <c r="C69" s="139">
        <v>0.5</v>
      </c>
      <c r="D69" s="136">
        <v>60</v>
      </c>
      <c r="E69" s="142" t="s">
        <v>159</v>
      </c>
    </row>
    <row r="70" spans="1:5" ht="55.5" customHeight="1">
      <c r="A70" s="140" t="s">
        <v>85</v>
      </c>
      <c r="B70" s="138">
        <v>46259</v>
      </c>
      <c r="C70" s="139">
        <v>0.54166666666666663</v>
      </c>
      <c r="D70" s="136">
        <v>60</v>
      </c>
      <c r="E70" s="142" t="s">
        <v>160</v>
      </c>
    </row>
    <row r="71" spans="1:5" ht="55.5" customHeight="1">
      <c r="A71" s="140" t="s">
        <v>141</v>
      </c>
      <c r="B71" s="138">
        <v>46259</v>
      </c>
      <c r="C71" s="139">
        <v>0.625</v>
      </c>
      <c r="D71" s="136">
        <v>60</v>
      </c>
      <c r="E71" s="142" t="s">
        <v>161</v>
      </c>
    </row>
    <row r="72" spans="1:5" ht="55.5" customHeight="1">
      <c r="A72" s="140" t="s">
        <v>127</v>
      </c>
      <c r="B72" s="138">
        <v>46260</v>
      </c>
      <c r="C72" s="139">
        <v>0.41666666666666669</v>
      </c>
      <c r="D72" s="136">
        <v>60</v>
      </c>
      <c r="E72" s="142" t="s">
        <v>162</v>
      </c>
    </row>
    <row r="73" spans="1:5" ht="55.5" customHeight="1">
      <c r="A73" s="140" t="s">
        <v>129</v>
      </c>
      <c r="B73" s="138">
        <v>46260</v>
      </c>
      <c r="C73" s="139">
        <v>0.45833333333333331</v>
      </c>
      <c r="D73" s="136">
        <v>60</v>
      </c>
      <c r="E73" s="142" t="s">
        <v>163</v>
      </c>
    </row>
    <row r="74" spans="1:5" ht="55.5" customHeight="1">
      <c r="A74" s="140" t="s">
        <v>119</v>
      </c>
      <c r="B74" s="138">
        <v>46260</v>
      </c>
      <c r="C74" s="139">
        <v>0.54166666666666663</v>
      </c>
      <c r="D74" s="136">
        <v>60</v>
      </c>
      <c r="E74" s="142" t="s">
        <v>164</v>
      </c>
    </row>
    <row r="75" spans="1:5" ht="55.5" customHeight="1">
      <c r="A75" s="140" t="s">
        <v>12</v>
      </c>
      <c r="B75" s="133">
        <v>46260</v>
      </c>
      <c r="C75" s="134" t="s">
        <v>165</v>
      </c>
      <c r="D75" s="137">
        <v>60</v>
      </c>
      <c r="E75" s="142" t="s">
        <v>166</v>
      </c>
    </row>
    <row r="76" spans="1:5" ht="55.5" customHeight="1">
      <c r="A76" s="140" t="s">
        <v>127</v>
      </c>
      <c r="B76" s="138">
        <v>46261</v>
      </c>
      <c r="C76" s="139">
        <v>0.45833333333333331</v>
      </c>
      <c r="D76" s="136">
        <v>60</v>
      </c>
      <c r="E76" s="142" t="s">
        <v>167</v>
      </c>
    </row>
    <row r="77" spans="1:5" ht="55.5" customHeight="1">
      <c r="A77" s="141" t="s">
        <v>148</v>
      </c>
      <c r="B77" s="138">
        <v>46261</v>
      </c>
      <c r="C77" s="139">
        <v>0.54166666666666663</v>
      </c>
      <c r="D77" s="136">
        <v>60</v>
      </c>
      <c r="E77" s="142" t="s">
        <v>168</v>
      </c>
    </row>
    <row r="78" spans="1:5" ht="55.5" customHeight="1">
      <c r="A78" s="141" t="s">
        <v>89</v>
      </c>
      <c r="B78" s="146">
        <v>46262</v>
      </c>
      <c r="C78" s="147">
        <v>0.41666666666666669</v>
      </c>
      <c r="D78" s="143">
        <v>60</v>
      </c>
      <c r="E78" s="142" t="s">
        <v>169</v>
      </c>
    </row>
  </sheetData>
  <mergeCells count="1">
    <mergeCell ref="A1:E10"/>
  </mergeCells>
  <phoneticPr fontId="3" type="noConversion"/>
  <hyperlinks>
    <hyperlink ref="E14" r:id="rId1" xr:uid="{29DEAC33-C4F0-4346-9D4A-51965AE20262}"/>
    <hyperlink ref="E40" r:id="rId2" xr:uid="{E0E88922-6D87-45FF-98FF-A6B5EAD82DF1}"/>
    <hyperlink ref="E35" r:id="rId3" xr:uid="{E8439B4B-C9DB-4BE5-8A89-381AFA555BDC}"/>
    <hyperlink ref="E77" r:id="rId4" xr:uid="{F22A96C3-2B88-41EA-91E2-76AB8AB14395}"/>
    <hyperlink ref="E59" r:id="rId5" xr:uid="{2B6F9378-C660-4FA5-934A-B99EF248F0B3}"/>
    <hyperlink ref="E36" r:id="rId6" xr:uid="{742F4854-0453-4748-8449-BACFC8CD05CA}"/>
    <hyperlink ref="E12" r:id="rId7" xr:uid="{A12C1208-DD13-44F6-BEF2-8CE616374C59}"/>
    <hyperlink ref="E74" r:id="rId8" xr:uid="{1601B6E1-8AF6-4780-A876-2D3A93AA5358}"/>
    <hyperlink ref="E37" r:id="rId9" xr:uid="{329E3D3C-0CE7-4084-8E7F-EF52A557345D}"/>
    <hyperlink ref="E26" r:id="rId10" xr:uid="{D019CA34-4E46-4106-8DA4-53F59B409206}"/>
    <hyperlink ref="E25" r:id="rId11" xr:uid="{349EF178-788B-4615-8B02-5E44D8DC5E78}"/>
    <hyperlink ref="E23" r:id="rId12" xr:uid="{A2C29372-ADF9-4A52-B7E3-6BF43581F041}"/>
    <hyperlink ref="E68" r:id="rId13" xr:uid="{6FC7BDB0-1B64-4E55-82E5-B1097151C8CE}"/>
    <hyperlink ref="E57" r:id="rId14" xr:uid="{058C7951-E9B1-4356-94A2-6CBB69E5AD59}"/>
    <hyperlink ref="E53" r:id="rId15" xr:uid="{8783963C-0326-45EE-928E-E160E678D8C9}"/>
    <hyperlink ref="E20" r:id="rId16" xr:uid="{8417E3A5-B8C4-40F9-B06D-C0B18001B9B1}"/>
    <hyperlink ref="E50" r:id="rId17" xr:uid="{8768A63F-B511-48B9-B51F-05CFE0572984}"/>
    <hyperlink ref="E15" r:id="rId18" xr:uid="{846D7CE3-28AB-442C-AFE9-639D5D7CEF93}"/>
    <hyperlink ref="E64" r:id="rId19" xr:uid="{E901CC40-5E6B-424A-AA95-D7F6399E6B13}"/>
    <hyperlink ref="E43" r:id="rId20" xr:uid="{9C61C834-9333-4F2C-9F88-FEAAC49BE81E}"/>
    <hyperlink ref="E47" r:id="rId21" xr:uid="{2F135B6C-64E1-493B-ACF4-2C4D1935D37B}"/>
    <hyperlink ref="E61" r:id="rId22" xr:uid="{74EFD1EF-EEB3-457F-81FD-57CFDF3AE16D}"/>
    <hyperlink ref="E76" r:id="rId23" xr:uid="{25475801-F015-49E8-B866-7AB79070C08A}"/>
    <hyperlink ref="E45" r:id="rId24" xr:uid="{ABE22DC9-1C98-41A9-A12C-ABFFB18D3D88}"/>
    <hyperlink ref="E38" r:id="rId25" xr:uid="{2E169629-2267-42CC-B013-1C5E87DBC02E}"/>
    <hyperlink ref="E21" r:id="rId26" xr:uid="{68CEF21A-AA1D-4BFF-B91C-22FACE6D561A}"/>
    <hyperlink ref="E19" r:id="rId27" xr:uid="{BE3A8776-2B28-4B08-9027-049AD9B8117A}"/>
    <hyperlink ref="E70" r:id="rId28" xr:uid="{9D0D0E3F-B71A-460E-8C1A-CEF587A5A6EC}"/>
    <hyperlink ref="E67" r:id="rId29" xr:uid="{082F6D7B-E6E1-4C5B-ACD0-5DC6379AC8DD}"/>
    <hyperlink ref="E56" r:id="rId30" xr:uid="{B030EFE6-5BD7-4BBE-8FD7-423B65022A86}"/>
    <hyperlink ref="E78" r:id="rId31" xr:uid="{85F85897-04C1-4E19-B4F4-F2C4A9F4DA2E}"/>
    <hyperlink ref="E75" r:id="rId32" xr:uid="{6695ADA3-82A2-4EEE-9D33-FD5F9591DA34}"/>
    <hyperlink ref="E49" r:id="rId33" xr:uid="{4C21370D-A10B-49EB-8B26-FF2375F5B754}"/>
    <hyperlink ref="E32" r:id="rId34" xr:uid="{A16612FA-345E-48A9-AAA9-7A7D9C1774AA}"/>
    <hyperlink ref="E29" r:id="rId35" xr:uid="{729BDE52-EAA5-4F4C-B98C-F18FB880BAFC}"/>
    <hyperlink ref="E27" r:id="rId36" xr:uid="{E7A1C51D-2BDE-404C-8B1C-6CAFA8870BE7}"/>
    <hyperlink ref="E24" r:id="rId37" xr:uid="{F5EA30DE-0383-4365-B12F-40CC3DD3DDD9}"/>
    <hyperlink ref="E18" r:id="rId38" xr:uid="{FC9B7C3A-9CCD-481D-832A-BE4241A63D91}"/>
    <hyperlink ref="E16" r:id="rId39" xr:uid="{F96CF5A5-0906-472A-8032-F5FBB300D895}"/>
    <hyperlink ref="E72" r:id="rId40" xr:uid="{5358D647-A6C5-494C-BDAC-BFF50CC6F1C5}"/>
    <hyperlink ref="E71" r:id="rId41" xr:uid="{549D6C62-5299-44BD-AE94-27F8D453749F}"/>
    <hyperlink ref="E69" r:id="rId42" xr:uid="{E4E2BE51-DB14-4D14-A377-3CD354E55F75}"/>
    <hyperlink ref="E65" r:id="rId43" xr:uid="{B36AB1CD-30CA-4125-B1A2-06D5FAF04CE0}"/>
    <hyperlink ref="E66" r:id="rId44" xr:uid="{24FB2A9E-7E81-402E-B155-54AEBE686561}"/>
    <hyperlink ref="E54" r:id="rId45" xr:uid="{02E4C5B5-1605-46FF-AA5F-FEE7A3CDFC46}"/>
    <hyperlink ref="E52" r:id="rId46" xr:uid="{89FC1BFD-3D83-4344-BBD0-E9E091A13B80}"/>
    <hyperlink ref="E33" r:id="rId47" xr:uid="{683EC02D-EB54-430B-8A04-BDCBD7D8A11E}"/>
    <hyperlink ref="E48" r:id="rId48" xr:uid="{927A426B-A72B-402A-8A38-C7C89EACCA33}"/>
    <hyperlink ref="E51" r:id="rId49" xr:uid="{A5B54B00-7276-4D91-B310-EE312AA1716A}"/>
    <hyperlink ref="E58" r:id="rId50" xr:uid="{7AA5506F-B918-408C-85E9-CCEE95564378}"/>
    <hyperlink ref="E55" r:id="rId51" xr:uid="{4FD3EB19-6C99-4F2D-B87E-21E9BE239B8D}"/>
    <hyperlink ref="E63" r:id="rId52" xr:uid="{159CBCC0-6591-42DE-9D8F-FAF76DEB99EC}"/>
    <hyperlink ref="E60" r:id="rId53" xr:uid="{5D7D6A9C-C3E2-4D3A-8096-9CAC5DE93B21}"/>
    <hyperlink ref="E46" r:id="rId54" xr:uid="{E9EEE3E5-EF82-434B-906E-A5B35F87BE91}"/>
    <hyperlink ref="E44" r:id="rId55" xr:uid="{8984C8B8-9AB8-42E0-9329-D3D4EB9A7614}"/>
    <hyperlink ref="E39" r:id="rId56" xr:uid="{FA8AECB1-AC94-42FF-B074-AE7D2F8FD728}"/>
    <hyperlink ref="E41" r:id="rId57" xr:uid="{1B8E0C29-CD5B-4FAB-99CF-BA2CCF2ADA68}"/>
    <hyperlink ref="E34" r:id="rId58" xr:uid="{8CA6735A-A19C-4CC2-A126-F3FE3E77DBE3}"/>
    <hyperlink ref="E31" r:id="rId59" xr:uid="{4D5E43CF-B252-4AA5-9A19-16A2B3AD308C}"/>
    <hyperlink ref="E30" r:id="rId60" xr:uid="{E62E154B-4C4F-4967-AEF9-3031953FC1BF}"/>
    <hyperlink ref="E42" r:id="rId61" xr:uid="{6D59DC2E-3E29-49BB-85AF-4E1ED64191BE}"/>
    <hyperlink ref="E28" r:id="rId62" xr:uid="{0787BD04-9E39-4FBB-84A4-3C9DD806CB06}"/>
    <hyperlink ref="E22" r:id="rId63" xr:uid="{D8894CE4-6451-4747-8320-6D212A398F11}"/>
    <hyperlink ref="E17" r:id="rId64" xr:uid="{DEA8E5C8-49DC-4F82-8558-B168EFC2A155}"/>
    <hyperlink ref="E13" r:id="rId65" xr:uid="{018D204F-94B8-42E9-AF62-FA624ACC7279}"/>
  </hyperlinks>
  <pageMargins left="0.7" right="0.7" top="0.75" bottom="0.75" header="0.3" footer="0.3"/>
  <pageSetup orientation="portrait" r:id="rId66"/>
  <drawing r:id="rId67"/>
  <legacyDrawing r:id="rId68"/>
  <tableParts count="1">
    <tablePart r:id="rId6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C5AC23BA40D841B3E9F52A2B2D8132" ma:contentTypeVersion="18" ma:contentTypeDescription="Create a new document." ma:contentTypeScope="" ma:versionID="4281d0358f41d9aaf5a1e0baeb3ecbfa">
  <xsd:schema xmlns:xsd="http://www.w3.org/2001/XMLSchema" xmlns:xs="http://www.w3.org/2001/XMLSchema" xmlns:p="http://schemas.microsoft.com/office/2006/metadata/properties" xmlns:ns3="11b531f2-ce73-41b2-ac80-4d7b57efe614" xmlns:ns4="16683234-86c0-4c11-96ea-fe27a2955205" targetNamespace="http://schemas.microsoft.com/office/2006/metadata/properties" ma:root="true" ma:fieldsID="c267ae1736cdffb4b0c69f89b0db928b" ns3:_="" ns4:_="">
    <xsd:import namespace="11b531f2-ce73-41b2-ac80-4d7b57efe614"/>
    <xsd:import namespace="16683234-86c0-4c11-96ea-fe27a295520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531f2-ce73-41b2-ac80-4d7b57efe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83234-86c0-4c11-96ea-fe27a29552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1b531f2-ce73-41b2-ac80-4d7b57efe614" xsi:nil="true"/>
  </documentManagement>
</p:properties>
</file>

<file path=customXml/itemProps1.xml><?xml version="1.0" encoding="utf-8"?>
<ds:datastoreItem xmlns:ds="http://schemas.openxmlformats.org/officeDocument/2006/customXml" ds:itemID="{9F634ECE-4322-4282-98B9-5D16319965A4}"/>
</file>

<file path=customXml/itemProps2.xml><?xml version="1.0" encoding="utf-8"?>
<ds:datastoreItem xmlns:ds="http://schemas.openxmlformats.org/officeDocument/2006/customXml" ds:itemID="{4E02A593-B9F8-48E4-881B-A82D1ACE4844}"/>
</file>

<file path=customXml/itemProps3.xml><?xml version="1.0" encoding="utf-8"?>
<ds:datastoreItem xmlns:ds="http://schemas.openxmlformats.org/officeDocument/2006/customXml" ds:itemID="{23F84A8C-185F-415E-AEAC-70029CC55CEC}"/>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2026-07-20T12:03:06Z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0x010100EBC5AC23BA40D841B3E9F52A2B2D8132</vt:lpwstr>
  </property>
  <property fmtid="{D5CDD505-2E9C-101B-9397-08002B2CF9AE}" pid="10" name="MediaServiceImageTags">
    <vt:lpwstr/>
  </property>
</Properties>
</file>